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MMAIRE" sheetId="1" r:id="rId4"/>
    <sheet state="visible" name="Tableau prévisionnel annuel" sheetId="2" r:id="rId5"/>
    <sheet state="visible" name="Objectifs mensuels de CA" sheetId="3" r:id="rId6"/>
    <sheet state="visible" name="Abondance en Nature" sheetId="4" r:id="rId7"/>
    <sheet state="visible" name="Suivi épargne" sheetId="5" r:id="rId8"/>
    <sheet state="visible" name="Suivi charges fiscales" sheetId="6" r:id="rId9"/>
    <sheet state="visible" name="Code dhonneur financier" sheetId="7" r:id="rId10"/>
    <sheet state="visible" name="Janv" sheetId="8" r:id="rId11"/>
    <sheet state="visible" name="Fév" sheetId="9" r:id="rId12"/>
    <sheet state="visible" name="Mars" sheetId="10" r:id="rId13"/>
    <sheet state="visible" name="Avr" sheetId="11" r:id="rId14"/>
    <sheet state="visible" name="Mai" sheetId="12" r:id="rId15"/>
    <sheet state="visible" name="Juin" sheetId="13" r:id="rId16"/>
    <sheet state="visible" name="Juil" sheetId="14" r:id="rId17"/>
    <sheet state="visible" name="Août" sheetId="15" r:id="rId18"/>
    <sheet state="visible" name="Sept" sheetId="16" r:id="rId19"/>
    <sheet state="visible" name="Oct" sheetId="17" r:id="rId20"/>
    <sheet state="visible" name="Nov" sheetId="18" r:id="rId21"/>
    <sheet state="visible" name="Déc" sheetId="19" r:id="rId22"/>
  </sheets>
  <definedNames/>
  <calcPr/>
</workbook>
</file>

<file path=xl/sharedStrings.xml><?xml version="1.0" encoding="utf-8"?>
<sst xmlns="http://schemas.openxmlformats.org/spreadsheetml/2006/main" count="464" uniqueCount="154">
  <si>
    <t>COMPTABILITÉ ANNÉE FISCALE XXXX : TABLEAU DE SYNTHÈSE AUTOMATISÉ*</t>
  </si>
  <si>
    <t>Ce tableau a pour but de vous donner une vue d'ensemble de vos finances, mois par mois sur une année</t>
  </si>
  <si>
    <t>MOIS</t>
  </si>
  <si>
    <t>OBJECTIF</t>
  </si>
  <si>
    <t>CA</t>
  </si>
  <si>
    <t>PROFIT</t>
  </si>
  <si>
    <t>ABONDANCE EN NATURE</t>
  </si>
  <si>
    <t>EPARGNE**</t>
  </si>
  <si>
    <t>% ATTEINT</t>
  </si>
  <si>
    <t>Janvier</t>
  </si>
  <si>
    <t>Février</t>
  </si>
  <si>
    <t>Mars</t>
  </si>
  <si>
    <t>Avril</t>
  </si>
  <si>
    <t>Mai</t>
  </si>
  <si>
    <t>Juin</t>
  </si>
  <si>
    <t>Juillet</t>
  </si>
  <si>
    <t>Août</t>
  </si>
  <si>
    <t>Septembre</t>
  </si>
  <si>
    <t>Octobre</t>
  </si>
  <si>
    <t>Novembre</t>
  </si>
  <si>
    <t>Décembre</t>
  </si>
  <si>
    <t>TOTAL:</t>
  </si>
  <si>
    <t>*N'entrez aucune donnée ici, elles seront automatiquement mises à jour au fur et à mesure que vous remplissez chacun des mois</t>
  </si>
  <si>
    <t>**Les seuls chiffres à remplir dans ce tableau, est la colonne EPARGNE, pour vous permettre d'indiquer le montant épargné chaque mois (conseil : 10% du revenu)</t>
  </si>
  <si>
    <t>TABLEAU PREVISIONNEL MOIS PAR MOIS</t>
  </si>
  <si>
    <t>Offres</t>
  </si>
  <si>
    <t>Prix/offre</t>
  </si>
  <si>
    <t>Total</t>
  </si>
  <si>
    <t>TOTAL</t>
  </si>
  <si>
    <t>Objectifs mensuels de CA</t>
  </si>
  <si>
    <t>Cette fiche a pour but de vous permettre de calculer votre besoin de chiffres d'affaires mensuel, sur la base d'un postulat d'un statut de micro-entreprise (sans TVA). Au-delà de ce calcul au moins,  je vous invite à tenir compte de vos besoins de congés.</t>
  </si>
  <si>
    <t>Objectif type :</t>
  </si>
  <si>
    <t>Se consacrer à 80% à son activité et réussir à épargner 200€ par mois (profit estimé 3000€ net)</t>
  </si>
  <si>
    <t>Mes prestations du mois</t>
  </si>
  <si>
    <t>Temps de la presta (en heures)</t>
  </si>
  <si>
    <t>Taux Horaire/Unité (HT)</t>
  </si>
  <si>
    <t>Taux Jour/Participant.e (HT)</t>
  </si>
  <si>
    <t>Nb de Participant.e.s</t>
  </si>
  <si>
    <t xml:space="preserve">Séance </t>
  </si>
  <si>
    <t>Retraite</t>
  </si>
  <si>
    <t>Autre</t>
  </si>
  <si>
    <t>Quantité de prestations au mois</t>
  </si>
  <si>
    <t>Quantité par mois</t>
  </si>
  <si>
    <t>CA mensuel</t>
  </si>
  <si>
    <t>Temps facturable (en jours par mois)*</t>
  </si>
  <si>
    <t>Nombre de séances par jour</t>
  </si>
  <si>
    <t>Séance</t>
  </si>
  <si>
    <t>Total Mensuel</t>
  </si>
  <si>
    <t xml:space="preserve">* Ces calculs partent de l'hypothyèse de 7H par jour d'activité, et 21 jours d'activité par mois (hors WE). A vous de déterminer le temps de repos nécessaire et les temps de préparation / marketing / administratif. </t>
  </si>
  <si>
    <t>Charges professionnelles mensuelles</t>
  </si>
  <si>
    <t>Montant Mensuel</t>
  </si>
  <si>
    <t>Abonnement téléphone</t>
  </si>
  <si>
    <t>Loyer Bureau*</t>
  </si>
  <si>
    <t>Formation</t>
  </si>
  <si>
    <t>Assurances pros*</t>
  </si>
  <si>
    <t>Hébergement Site internet</t>
  </si>
  <si>
    <t>Type de charges</t>
  </si>
  <si>
    <t>% du CA</t>
  </si>
  <si>
    <t>Logiciels &amp; Bureautique</t>
  </si>
  <si>
    <t>Revenu Chef d'entreprise</t>
  </si>
  <si>
    <t>Epargne</t>
  </si>
  <si>
    <t>Fonctionnement</t>
  </si>
  <si>
    <t>Revenu brut avant impôt</t>
  </si>
  <si>
    <t>Mutuelle</t>
  </si>
  <si>
    <t>Prévoyance*</t>
  </si>
  <si>
    <t>Total Charges hors  revenu chef d'entreprise</t>
  </si>
  <si>
    <t>Total Charges**</t>
  </si>
  <si>
    <t>Résultat Net***</t>
  </si>
  <si>
    <t>*Ces dépenses sont indiquées sur option, à vous de les ajuster selon vos charges professionnelles</t>
  </si>
  <si>
    <t>**CA Minimum à générer pour couvrir les charges</t>
  </si>
  <si>
    <t>***Montant restant à disposition pour épargne</t>
  </si>
  <si>
    <t>Mensuel</t>
  </si>
  <si>
    <t>Revenu Net Souhaité hors épargne :</t>
  </si>
  <si>
    <t>Impôts*</t>
  </si>
  <si>
    <t>*Ce montant renvoi au pourcentage de 35%, basé sur le postulat que vous êtes en microentreprise (NB : EURL = 44% / SAS = 75%)</t>
  </si>
  <si>
    <t xml:space="preserve">QUESTIONS D'AUTOCOACHING </t>
  </si>
  <si>
    <t xml:space="preserve">Quel est votre seuil de rentabilité (le montant minimal de CA pour couvrir vos charges professionnelles ) ? </t>
  </si>
  <si>
    <t>Quelles conséquences tirez vous sur vos besoins en chiffres d'affaires avant impôt? (nombre de séances par mois, de ventes, d'ateliers, etc y compris compte tenu de vos périodes de congés)</t>
  </si>
  <si>
    <t>Quelles conséquences tirez vous sur vos besoins en chiffres d'affaires après impôt ?  (nombre de séances par mois, de ventes, d'ateliers, etc y compris compte tenu de vos périodes de congés)</t>
  </si>
  <si>
    <t>Quel est votre objectif de CA MENSUEL MINIMUM afin de nourrir tous vos besoins en fonction de cela (en prenant compte vos charges personnelles à suivre dans l'onglet "code d'honneur financier") ?</t>
  </si>
  <si>
    <t>MON SUIVI D'ABONDNCE EN NATURE</t>
  </si>
  <si>
    <t>Cette fiche a pour but de vous permettre de prendre conscience des cadeaux d'abondance que vous recevez chaque mois.</t>
  </si>
  <si>
    <t xml:space="preserve">Dans ce tableau, je vous invite à noter les dons en nature, les cadeaux, les invitations, les échanges que vos recevez et à leur donner une valeur estimative selon vous. Vous verrez que vous recevez ENORMEMENT en abondance au-delà du financier ! </t>
  </si>
  <si>
    <t>SUIVI MENSUEL DE L'ABONDANCE EN NATURE QUE TU RECOIS</t>
  </si>
  <si>
    <t>Intitulé de cadeaux d'abondance</t>
  </si>
  <si>
    <t>Aout</t>
  </si>
  <si>
    <t>Total Annuel</t>
  </si>
  <si>
    <t>XXX</t>
  </si>
  <si>
    <t>MON SUIVI EPARGNE SUR 1 AN</t>
  </si>
  <si>
    <t>Cette fiche a pour but de vous permettre de suivre la constitution de votre épargne &amp; de la destination souhaitée de cette épargne</t>
  </si>
  <si>
    <t xml:space="preserve">L'argent nous arrive plus facilement quand notre pourquoi avec le fait de le recevoir ET de le conserver est FORT. En vous connectant au pourquoi vous souhaitez recevoir &amp; conserver cet argent, vous allez pouvoir réaliser vos rêves à moyen terme en faisant la paix avec l'argent ! </t>
  </si>
  <si>
    <t xml:space="preserve"> </t>
  </si>
  <si>
    <t>OBJECTIFS D'EPARGNE</t>
  </si>
  <si>
    <r>
      <rPr>
        <rFont val="Arial"/>
        <b/>
        <i/>
        <color theme="1"/>
      </rPr>
      <t xml:space="preserve">Objectif de montant d'épargne d'ici fin 2023 : </t>
    </r>
    <r>
      <rPr>
        <rFont val="Arial"/>
        <b/>
        <i/>
        <color theme="1"/>
      </rPr>
      <t>XXX€</t>
    </r>
  </si>
  <si>
    <t>Ojectif d'épargne mensuelle chaque mois d'ici fin 2023 : XXX€</t>
  </si>
  <si>
    <t xml:space="preserve">Rappel du projet / des projets qui se réaliser-a/ont grâce à cette épargne : </t>
  </si>
  <si>
    <t>Nom du compte</t>
  </si>
  <si>
    <t>Date de suivi</t>
  </si>
  <si>
    <t>Montant actuel</t>
  </si>
  <si>
    <t>Destination*</t>
  </si>
  <si>
    <t>Montant final de la destination***</t>
  </si>
  <si>
    <t>Montant restant à constituer pour réaliser la destination</t>
  </si>
  <si>
    <t>* Ecrivez dans cette colonne le ou les mots qui renvoient à votre projet de rêve que permettra de réaliser cette épargne</t>
  </si>
  <si>
    <t>**Indiquez ici le montant total nécessaire pour réaliser le projet en question visé dans la colonne destination</t>
  </si>
  <si>
    <t>SUIVI DE MES CHARGES FISCALES</t>
  </si>
  <si>
    <t>Cette fiche a pour but de vous permettre de prendre conscience des montants de charges fiscales payées chaque année</t>
  </si>
  <si>
    <t>Dans ce tableau, selon votre statut juridique, vous serez soumis à différents impôts. En micro-entreprise, vous aurez principalement l'URSSAF &amp; la CFE à payer à partir de la 2e ou 5e année d'exercice (selon si demande d'éxonération effectuée).</t>
  </si>
  <si>
    <t>NB : concernant la CFE, sachez que vous êtes exonérés automatiquement la 1ère année d'exercice en micro-entreprise, et que vous pouvez faire la demande de prolonger cette exonération pour les 3 années suivantes (sauf exception non possible selon la commune) par courrier adressé à votre SIE. Le montant de cet impôt varie selon votre commune, vous pouvez donc aussi vous renseignez en amont (Paris est bien moins cher que Lyon par exemple, étant précisé que cet impôt est mesuré selon la surface habitable de votre adresse professionnelle). Enfin, sachez plusieurs professions sont exonérées de CFE (certaines professions artistiques, photograpges-auteurs, professeurs&amp;enseignants). A titre informatif, sachez qu'en tant que coach sportif &amp; enseignant de yoga, vous êtes exonérés de Cotisation Foncière des Entreprises et qu'il convient pour cela d'en faire la demande à réception de l'avis d'impôt de CFE.</t>
  </si>
  <si>
    <t>Intitulé de l'impôt</t>
  </si>
  <si>
    <t>date</t>
  </si>
  <si>
    <t>Montant en €</t>
  </si>
  <si>
    <t>VOTRE CODE D'HONNEUR FINANCIER</t>
  </si>
  <si>
    <t>Toutes charges</t>
  </si>
  <si>
    <t>Montant réel actuel</t>
  </si>
  <si>
    <t>Montant souhaité</t>
  </si>
  <si>
    <t>Souhait en %**</t>
  </si>
  <si>
    <t>Le pourquoi y relatif</t>
  </si>
  <si>
    <t>Charges pro mensuelles &amp; fixes</t>
  </si>
  <si>
    <t>Seuil de rentabilité</t>
  </si>
  <si>
    <t>N/A</t>
  </si>
  <si>
    <t>Revenu net souhaité</t>
  </si>
  <si>
    <t>Charges perso mensuelles &amp; fixes</t>
  </si>
  <si>
    <t>Budget Plaisir</t>
  </si>
  <si>
    <t>Budget Santé/Soins</t>
  </si>
  <si>
    <t>Budget Formation</t>
  </si>
  <si>
    <t>Budget prestataires</t>
  </si>
  <si>
    <t xml:space="preserve">Epargne mensuelle </t>
  </si>
  <si>
    <t>Imprévus</t>
  </si>
  <si>
    <t>TOTAL TOUTES CHARGES :</t>
  </si>
  <si>
    <t>*Ce pourcentage part du postulat que vous êtes en microentreprise (NB : EURL = 44% / SAS = 75%)</t>
  </si>
  <si>
    <t xml:space="preserve">** Ces pourcentages sont des suggestions de répartition pour vous permettre de suivre des critères de gestion financière saine </t>
  </si>
  <si>
    <t>SUIVI MENSUEL PAR CATEGORIES</t>
  </si>
  <si>
    <t>Mois</t>
  </si>
  <si>
    <t>Chiffre d'affaires</t>
  </si>
  <si>
    <t>Ajustement que je décide</t>
  </si>
  <si>
    <t>J</t>
  </si>
  <si>
    <t xml:space="preserve">SUIVI QUOTIDIEN </t>
  </si>
  <si>
    <t>Retour au sommaire</t>
  </si>
  <si>
    <t>REVENUS</t>
  </si>
  <si>
    <t>INVESTISSEMENTS</t>
  </si>
  <si>
    <t>TOTAL INVESTISSEMENTS</t>
  </si>
  <si>
    <t>PROFIT NET</t>
  </si>
  <si>
    <t>Semaine 1</t>
  </si>
  <si>
    <t>Détails</t>
  </si>
  <si>
    <t>xx</t>
  </si>
  <si>
    <t>Dépenses opérations</t>
  </si>
  <si>
    <t>Semaine 2</t>
  </si>
  <si>
    <t>Semaine 3</t>
  </si>
  <si>
    <t>Semaine 4</t>
  </si>
  <si>
    <t>Semaine 5</t>
  </si>
  <si>
    <t xml:space="preserve">TOTAL REVENUS </t>
  </si>
  <si>
    <t>TOTAL DÉPENSES</t>
  </si>
  <si>
    <t>OBJECTIF ATTEINT</t>
  </si>
  <si>
    <t>DOtERRA</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</si>
</sst>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0"/>
    <numFmt numFmtId="165" formatCode="M/d/yyyy"/>
    <numFmt numFmtId="166" formatCode="[$€]#,##0"/>
    <numFmt numFmtId="167" formatCode="m/d/yyyy"/>
    <numFmt numFmtId="168" formatCode="&quot;$&quot;#,##0.00"/>
  </numFmts>
  <fonts count="34">
    <font>
      <sz val="10.0"/>
      <color rgb="FF000000"/>
      <name val="Arial"/>
      <scheme val="minor"/>
    </font>
    <font>
      <color theme="1"/>
      <name val="Arial"/>
      <scheme val="minor"/>
    </font>
    <font>
      <b/>
      <sz val="16.0"/>
      <color rgb="FFFFFFFF"/>
      <name val="Candara"/>
    </font>
    <font>
      <b/>
      <i/>
      <color theme="1"/>
      <name val="Arial"/>
      <scheme val="minor"/>
    </font>
    <font>
      <b/>
      <sz val="14.0"/>
      <color rgb="FF000000"/>
      <name val="Candara"/>
    </font>
    <font>
      <sz val="14.0"/>
      <color theme="1"/>
      <name val="Candara"/>
    </font>
    <font>
      <sz val="14.0"/>
      <color rgb="FF000000"/>
      <name val="Candara"/>
    </font>
    <font>
      <sz val="16.0"/>
      <color rgb="FFFFFFFF"/>
      <name val="Candara"/>
    </font>
    <font>
      <i/>
      <sz val="12.0"/>
      <color rgb="FF000000"/>
      <name val="Candara"/>
    </font>
    <font>
      <b/>
      <i/>
      <sz val="12.0"/>
      <color rgb="FF000000"/>
      <name val="Candara"/>
    </font>
    <font>
      <b/>
      <sz val="14.0"/>
      <color rgb="FFFFFFFF"/>
      <name val="Candara"/>
    </font>
    <font>
      <b/>
      <color theme="1"/>
      <name val="Arial"/>
      <scheme val="minor"/>
    </font>
    <font>
      <b/>
      <sz val="14.0"/>
      <color theme="1"/>
      <name val="Candara"/>
    </font>
    <font>
      <sz val="14.0"/>
      <color theme="1"/>
      <name val="Arial"/>
      <scheme val="minor"/>
    </font>
    <font>
      <i/>
      <sz val="9.0"/>
      <color theme="1"/>
      <name val="Arial"/>
      <scheme val="minor"/>
    </font>
    <font>
      <color theme="1"/>
      <name val="Georgia"/>
    </font>
    <font>
      <i/>
      <color theme="1"/>
      <name val="Arial"/>
      <scheme val="minor"/>
    </font>
    <font>
      <b/>
      <sz val="10.0"/>
      <color rgb="FFFFFFFF"/>
      <name val="Candara"/>
    </font>
    <font>
      <i/>
      <color rgb="FF000000"/>
      <name val="Candara"/>
    </font>
    <font/>
    <font>
      <b/>
      <i/>
      <sz val="14.0"/>
      <color rgb="FF000000"/>
      <name val="Candara"/>
    </font>
    <font>
      <b/>
      <sz val="16.0"/>
      <color rgb="FF000000"/>
      <name val="Candara"/>
    </font>
    <font>
      <b/>
      <u/>
      <sz val="8.0"/>
      <color rgb="FF1155CC"/>
      <name val="Helvetica"/>
    </font>
    <font>
      <b/>
      <sz val="13.0"/>
      <color rgb="FFFFFFFF"/>
      <name val="Candara"/>
    </font>
    <font>
      <color rgb="FF000000"/>
      <name val="Candara"/>
    </font>
    <font>
      <b/>
      <sz val="12.0"/>
      <color rgb="FFFFFFFF"/>
      <name val="Candara"/>
    </font>
    <font>
      <b/>
      <sz val="12.0"/>
      <color rgb="FFFFFFFF"/>
      <name val="Arial"/>
    </font>
    <font>
      <b/>
      <i/>
      <color rgb="FF000000"/>
      <name val="Candara"/>
    </font>
    <font>
      <b/>
      <sz val="12.0"/>
      <color rgb="FF000000"/>
      <name val="Candara"/>
    </font>
    <font>
      <sz val="12.0"/>
      <color theme="1"/>
      <name val="Arial"/>
      <scheme val="minor"/>
    </font>
    <font>
      <b/>
      <i/>
      <sz val="12.0"/>
      <color rgb="FFFFFFFF"/>
      <name val="Candara"/>
    </font>
    <font>
      <sz val="12.0"/>
      <color rgb="FFFFFFFF"/>
      <name val="Candara"/>
    </font>
    <font>
      <sz val="14.0"/>
      <color rgb="FFFFFFFF"/>
      <name val="Candara"/>
    </font>
    <font>
      <b/>
      <color rgb="FF000000"/>
      <name val="Candara"/>
    </font>
  </fonts>
  <fills count="11">
    <fill>
      <patternFill patternType="none"/>
    </fill>
    <fill>
      <patternFill patternType="lightGray"/>
    </fill>
    <fill>
      <patternFill patternType="solid">
        <fgColor rgb="FF274E13"/>
        <bgColor rgb="FF274E13"/>
      </patternFill>
    </fill>
    <fill>
      <patternFill patternType="solid">
        <fgColor rgb="FF93C47D"/>
        <bgColor rgb="FF93C47D"/>
      </patternFill>
    </fill>
    <fill>
      <patternFill patternType="solid">
        <fgColor rgb="FFFF9900"/>
        <bgColor rgb="FFFF9900"/>
      </patternFill>
    </fill>
    <fill>
      <patternFill patternType="solid">
        <fgColor rgb="FFFFFFFF"/>
        <bgColor rgb="FFFFFFFF"/>
      </patternFill>
    </fill>
    <fill>
      <patternFill patternType="solid">
        <fgColor rgb="FFB6D7A8"/>
        <bgColor rgb="FFB6D7A8"/>
      </patternFill>
    </fill>
    <fill>
      <patternFill patternType="solid">
        <fgColor rgb="FFD9EAD3"/>
        <bgColor rgb="FFD9EAD3"/>
      </patternFill>
    </fill>
    <fill>
      <patternFill patternType="solid">
        <fgColor theme="6"/>
        <bgColor theme="6"/>
      </patternFill>
    </fill>
    <fill>
      <patternFill patternType="solid">
        <fgColor theme="0"/>
        <bgColor theme="0"/>
      </patternFill>
    </fill>
    <fill>
      <patternFill patternType="solid">
        <fgColor rgb="FF6AA84F"/>
        <bgColor rgb="FF6AA84F"/>
      </patternFill>
    </fill>
  </fills>
  <borders count="11">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top style="thin">
        <color rgb="FF000000"/>
      </top>
      <bottom style="thin">
        <color rgb="FF000000"/>
      </bottom>
    </border>
    <border>
      <right style="thin">
        <color rgb="FF000000"/>
      </right>
    </border>
    <border>
      <left style="thin">
        <color rgb="FF000000"/>
      </left>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n">
        <color rgb="FF000000"/>
      </left>
    </border>
  </borders>
  <cellStyleXfs count="1">
    <xf borderId="0" fillId="0" fontId="0" numFmtId="0" applyAlignment="1" applyFont="1"/>
  </cellStyleXfs>
  <cellXfs count="147">
    <xf borderId="0" fillId="0" fontId="0" numFmtId="0" xfId="0" applyAlignment="1" applyFont="1">
      <alignment readingOrder="0" shrinkToFit="0" vertical="bottom" wrapText="0"/>
    </xf>
    <xf borderId="0" fillId="0" fontId="1" numFmtId="0" xfId="0" applyAlignment="1" applyFont="1">
      <alignment horizontal="center"/>
    </xf>
    <xf borderId="0" fillId="2" fontId="2" numFmtId="0" xfId="0" applyAlignment="1" applyFill="1" applyFont="1">
      <alignment horizontal="center" readingOrder="0" shrinkToFit="0" vertical="bottom" wrapText="0"/>
    </xf>
    <xf borderId="0" fillId="3" fontId="3" numFmtId="0" xfId="0" applyAlignment="1" applyFill="1" applyFont="1">
      <alignment horizontal="center" readingOrder="0" shrinkToFit="0" wrapText="1"/>
    </xf>
    <xf borderId="1" fillId="2" fontId="2" numFmtId="0" xfId="0" applyAlignment="1" applyBorder="1" applyFont="1">
      <alignment horizontal="center" readingOrder="0" shrinkToFit="0" vertical="bottom" wrapText="0"/>
    </xf>
    <xf borderId="1" fillId="2" fontId="2" numFmtId="0" xfId="0" applyAlignment="1" applyBorder="1" applyFont="1">
      <alignment horizontal="center" readingOrder="0" shrinkToFit="0" vertical="bottom" wrapText="1"/>
    </xf>
    <xf borderId="2" fillId="2" fontId="2" numFmtId="0" xfId="0" applyAlignment="1" applyBorder="1" applyFont="1">
      <alignment horizontal="center" readingOrder="0" shrinkToFit="0" vertical="bottom" wrapText="1"/>
    </xf>
    <xf borderId="0" fillId="0" fontId="4" numFmtId="0" xfId="0" applyAlignment="1" applyFont="1">
      <alignment horizontal="left" readingOrder="0" shrinkToFit="0" vertical="bottom" wrapText="0"/>
    </xf>
    <xf borderId="3" fillId="0" fontId="4" numFmtId="0" xfId="0" applyAlignment="1" applyBorder="1" applyFont="1">
      <alignment horizontal="left" readingOrder="0" shrinkToFit="0" vertical="bottom" wrapText="0"/>
    </xf>
    <xf borderId="1" fillId="0" fontId="5" numFmtId="164" xfId="0" applyAlignment="1" applyBorder="1" applyFont="1" applyNumberFormat="1">
      <alignment horizontal="center" vertical="bottom"/>
    </xf>
    <xf borderId="2" fillId="0" fontId="6" numFmtId="4" xfId="0" applyAlignment="1" applyBorder="1" applyFont="1" applyNumberFormat="1">
      <alignment horizontal="center" readingOrder="0" shrinkToFit="0" vertical="bottom" wrapText="0"/>
    </xf>
    <xf borderId="2" fillId="0" fontId="6" numFmtId="9" xfId="0" applyAlignment="1" applyBorder="1" applyFont="1" applyNumberFormat="1">
      <alignment horizontal="center" readingOrder="0" shrinkToFit="0" vertical="bottom" wrapText="0"/>
    </xf>
    <xf borderId="3" fillId="0" fontId="5" numFmtId="164" xfId="0" applyAlignment="1" applyBorder="1" applyFont="1" applyNumberFormat="1">
      <alignment horizontal="center" vertical="bottom"/>
    </xf>
    <xf borderId="4" fillId="2" fontId="2" numFmtId="0" xfId="0" applyAlignment="1" applyBorder="1" applyFont="1">
      <alignment horizontal="center" readingOrder="0" shrinkToFit="0" vertical="bottom" wrapText="0"/>
    </xf>
    <xf borderId="1" fillId="2" fontId="7" numFmtId="164" xfId="0" applyAlignment="1" applyBorder="1" applyFont="1" applyNumberFormat="1">
      <alignment horizontal="center" readingOrder="0" shrinkToFit="0" vertical="bottom" wrapText="0"/>
    </xf>
    <xf borderId="1" fillId="2" fontId="7" numFmtId="9" xfId="0" applyAlignment="1" applyBorder="1" applyFont="1" applyNumberFormat="1">
      <alignment horizontal="center" readingOrder="0" shrinkToFit="0" vertical="bottom" wrapText="0"/>
    </xf>
    <xf borderId="0" fillId="0" fontId="8" numFmtId="0" xfId="0" applyAlignment="1" applyFont="1">
      <alignment readingOrder="0" shrinkToFit="0" vertical="bottom" wrapText="0"/>
    </xf>
    <xf borderId="0" fillId="4" fontId="9" numFmtId="0" xfId="0" applyAlignment="1" applyFill="1" applyFont="1">
      <alignment readingOrder="0" shrinkToFit="0" vertical="bottom" wrapText="1"/>
    </xf>
    <xf borderId="3" fillId="2" fontId="2" numFmtId="0" xfId="0" applyAlignment="1" applyBorder="1" applyFont="1">
      <alignment horizontal="center" readingOrder="0" shrinkToFit="0" vertical="bottom" wrapText="0"/>
    </xf>
    <xf borderId="3" fillId="0" fontId="4" numFmtId="165" xfId="0" applyAlignment="1" applyBorder="1" applyFont="1" applyNumberFormat="1">
      <alignment horizontal="left" readingOrder="0" shrinkToFit="0" vertical="bottom" wrapText="0"/>
    </xf>
    <xf borderId="3" fillId="0" fontId="4" numFmtId="164" xfId="0" applyAlignment="1" applyBorder="1" applyFont="1" applyNumberFormat="1">
      <alignment horizontal="left" readingOrder="0" shrinkToFit="0" vertical="bottom" wrapText="0"/>
    </xf>
    <xf borderId="1" fillId="0" fontId="4" numFmtId="164" xfId="0" applyAlignment="1" applyBorder="1" applyFont="1" applyNumberFormat="1">
      <alignment horizontal="left" readingOrder="0" shrinkToFit="0" vertical="bottom" wrapText="0"/>
    </xf>
    <xf borderId="1" fillId="0" fontId="4" numFmtId="165" xfId="0" applyAlignment="1" applyBorder="1" applyFont="1" applyNumberFormat="1">
      <alignment horizontal="left" readingOrder="0" shrinkToFit="0" vertical="bottom" wrapText="0"/>
    </xf>
    <xf borderId="3" fillId="0" fontId="4" numFmtId="4" xfId="0" applyAlignment="1" applyBorder="1" applyFont="1" applyNumberFormat="1">
      <alignment horizontal="left" readingOrder="0" shrinkToFit="0" vertical="bottom" wrapText="0"/>
    </xf>
    <xf borderId="0" fillId="2" fontId="2" numFmtId="0" xfId="0" applyAlignment="1" applyFont="1">
      <alignment horizontal="center" readingOrder="0" shrinkToFit="0" vertical="bottom" wrapText="1"/>
    </xf>
    <xf borderId="1" fillId="2" fontId="10" numFmtId="0" xfId="0" applyAlignment="1" applyBorder="1" applyFont="1">
      <alignment horizontal="center" readingOrder="0" shrinkToFit="0" vertical="bottom" wrapText="1"/>
    </xf>
    <xf borderId="3" fillId="0" fontId="4" numFmtId="0" xfId="0" applyAlignment="1" applyBorder="1" applyFont="1">
      <alignment horizontal="left" readingOrder="0" shrinkToFit="0" vertical="bottom" wrapText="1"/>
    </xf>
    <xf borderId="3" fillId="5" fontId="6" numFmtId="0" xfId="0" applyAlignment="1" applyBorder="1" applyFill="1" applyFont="1">
      <alignment horizontal="center" readingOrder="0" shrinkToFit="0" vertical="bottom" wrapText="1"/>
    </xf>
    <xf borderId="2" fillId="5" fontId="5" numFmtId="164" xfId="0" applyAlignment="1" applyBorder="1" applyFont="1" applyNumberFormat="1">
      <alignment horizontal="center" readingOrder="0" vertical="bottom"/>
    </xf>
    <xf borderId="2" fillId="5" fontId="5" numFmtId="3" xfId="0" applyAlignment="1" applyBorder="1" applyFont="1" applyNumberFormat="1">
      <alignment horizontal="center" readingOrder="0" vertical="bottom"/>
    </xf>
    <xf borderId="3" fillId="5" fontId="4" numFmtId="0" xfId="0" applyAlignment="1" applyBorder="1" applyFont="1">
      <alignment horizontal="left" readingOrder="0" shrinkToFit="0" vertical="bottom" wrapText="1"/>
    </xf>
    <xf borderId="3" fillId="0" fontId="6" numFmtId="0" xfId="0" applyAlignment="1" applyBorder="1" applyFont="1">
      <alignment horizontal="center" readingOrder="0" shrinkToFit="0" vertical="bottom" wrapText="1"/>
    </xf>
    <xf borderId="2" fillId="0" fontId="5" numFmtId="164" xfId="0" applyAlignment="1" applyBorder="1" applyFont="1" applyNumberFormat="1">
      <alignment horizontal="center" readingOrder="0" vertical="bottom"/>
    </xf>
    <xf borderId="3" fillId="0" fontId="4" numFmtId="2" xfId="0" applyAlignment="1" applyBorder="1" applyFont="1" applyNumberFormat="1">
      <alignment horizontal="center" readingOrder="0" shrinkToFit="0" vertical="bottom" wrapText="1"/>
    </xf>
    <xf borderId="3" fillId="5" fontId="4" numFmtId="1" xfId="0" applyAlignment="1" applyBorder="1" applyFont="1" applyNumberFormat="1">
      <alignment horizontal="center" readingOrder="0" shrinkToFit="0" vertical="bottom" wrapText="1"/>
    </xf>
    <xf borderId="2" fillId="0" fontId="4" numFmtId="0" xfId="0" applyAlignment="1" applyBorder="1" applyFont="1">
      <alignment horizontal="left" readingOrder="0" shrinkToFit="0" vertical="bottom" wrapText="1"/>
    </xf>
    <xf borderId="3" fillId="0" fontId="4" numFmtId="0" xfId="0" applyAlignment="1" applyBorder="1" applyFont="1">
      <alignment horizontal="center" readingOrder="0" shrinkToFit="0" vertical="bottom" wrapText="1"/>
    </xf>
    <xf borderId="5" fillId="0" fontId="11" numFmtId="0" xfId="0" applyBorder="1" applyFont="1"/>
    <xf borderId="2" fillId="0" fontId="12" numFmtId="164" xfId="0" applyAlignment="1" applyBorder="1" applyFont="1" applyNumberFormat="1">
      <alignment horizontal="center" readingOrder="0" vertical="bottom"/>
    </xf>
    <xf borderId="2" fillId="0" fontId="12" numFmtId="4" xfId="0" applyAlignment="1" applyBorder="1" applyFont="1" applyNumberFormat="1">
      <alignment horizontal="center" readingOrder="0" vertical="bottom"/>
    </xf>
    <xf borderId="1" fillId="0" fontId="13" numFmtId="0" xfId="0" applyBorder="1" applyFont="1"/>
    <xf borderId="1" fillId="5" fontId="5" numFmtId="166" xfId="0" applyBorder="1" applyFont="1" applyNumberFormat="1"/>
    <xf borderId="0" fillId="0" fontId="13" numFmtId="0" xfId="0" applyFont="1"/>
    <xf borderId="1" fillId="5" fontId="5" numFmtId="166" xfId="0" applyAlignment="1" applyBorder="1" applyFont="1" applyNumberFormat="1">
      <alignment readingOrder="0"/>
    </xf>
    <xf borderId="6" fillId="0" fontId="5" numFmtId="9" xfId="0" applyAlignment="1" applyBorder="1" applyFont="1" applyNumberFormat="1">
      <alignment horizontal="center"/>
    </xf>
    <xf borderId="2" fillId="0" fontId="5" numFmtId="9" xfId="0" applyAlignment="1" applyBorder="1" applyFont="1" applyNumberFormat="1">
      <alignment horizontal="center"/>
    </xf>
    <xf borderId="1" fillId="2" fontId="10" numFmtId="166" xfId="0" applyAlignment="1" applyBorder="1" applyFont="1" applyNumberFormat="1">
      <alignment horizontal="center" readingOrder="0" shrinkToFit="0" vertical="bottom" wrapText="1"/>
    </xf>
    <xf borderId="1" fillId="2" fontId="10" numFmtId="164" xfId="0" applyAlignment="1" applyBorder="1" applyFont="1" applyNumberFormat="1">
      <alignment horizontal="center" readingOrder="0" shrinkToFit="0" vertical="bottom" wrapText="1"/>
    </xf>
    <xf borderId="4" fillId="5" fontId="5" numFmtId="166" xfId="0" applyAlignment="1" applyBorder="1" applyFont="1" applyNumberFormat="1">
      <alignment readingOrder="0"/>
    </xf>
    <xf borderId="6" fillId="0" fontId="13" numFmtId="0" xfId="0" applyBorder="1" applyFont="1"/>
    <xf borderId="4" fillId="5" fontId="5" numFmtId="166" xfId="0" applyBorder="1" applyFont="1" applyNumberFormat="1"/>
    <xf borderId="3" fillId="6" fontId="4" numFmtId="0" xfId="0" applyAlignment="1" applyBorder="1" applyFill="1" applyFont="1">
      <alignment horizontal="left" readingOrder="0" shrinkToFit="0" vertical="bottom" wrapText="1"/>
    </xf>
    <xf borderId="4" fillId="6" fontId="12" numFmtId="166" xfId="0" applyBorder="1" applyFont="1" applyNumberFormat="1"/>
    <xf borderId="6" fillId="0" fontId="14" numFmtId="9" xfId="0" applyAlignment="1" applyBorder="1" applyFont="1" applyNumberFormat="1">
      <alignment readingOrder="0"/>
    </xf>
    <xf borderId="0" fillId="0" fontId="15" numFmtId="0" xfId="0" applyFont="1"/>
    <xf borderId="0" fillId="0" fontId="3" numFmtId="0" xfId="0" applyAlignment="1" applyFont="1">
      <alignment readingOrder="0"/>
    </xf>
    <xf borderId="0" fillId="0" fontId="16" numFmtId="0" xfId="0" applyFont="1"/>
    <xf borderId="0" fillId="2" fontId="17" numFmtId="0" xfId="0" applyAlignment="1" applyFont="1">
      <alignment horizontal="center" readingOrder="0" shrinkToFit="0" vertical="bottom" wrapText="1"/>
    </xf>
    <xf borderId="2" fillId="0" fontId="5" numFmtId="164" xfId="0" applyAlignment="1" applyBorder="1" applyFont="1" applyNumberFormat="1">
      <alignment horizontal="center" vertical="bottom"/>
    </xf>
    <xf borderId="1" fillId="0" fontId="5" numFmtId="164" xfId="0" applyAlignment="1" applyBorder="1" applyFont="1" applyNumberFormat="1">
      <alignment horizontal="center" vertical="bottom"/>
    </xf>
    <xf borderId="3" fillId="0" fontId="5" numFmtId="164" xfId="0" applyAlignment="1" applyBorder="1" applyFont="1" applyNumberFormat="1">
      <alignment horizontal="center" vertical="bottom"/>
    </xf>
    <xf borderId="3" fillId="0" fontId="5" numFmtId="164" xfId="0" applyAlignment="1" applyBorder="1" applyFont="1" applyNumberFormat="1">
      <alignment horizontal="center" readingOrder="0" vertical="bottom"/>
    </xf>
    <xf borderId="0" fillId="0" fontId="1" numFmtId="0" xfId="0" applyAlignment="1" applyFont="1">
      <alignment readingOrder="0"/>
    </xf>
    <xf borderId="0" fillId="0" fontId="3" numFmtId="0" xfId="0" applyAlignment="1" applyFont="1">
      <alignment horizontal="center" readingOrder="0" shrinkToFit="0" wrapText="1"/>
    </xf>
    <xf borderId="0" fillId="0" fontId="16" numFmtId="0" xfId="0" applyAlignment="1" applyFont="1">
      <alignment horizontal="center" readingOrder="0" shrinkToFit="0" wrapText="1"/>
    </xf>
    <xf borderId="3" fillId="2" fontId="2" numFmtId="0" xfId="0" applyAlignment="1" applyBorder="1" applyFont="1">
      <alignment horizontal="center" readingOrder="0" shrinkToFit="0" vertical="bottom" wrapText="1"/>
    </xf>
    <xf borderId="2" fillId="0" fontId="18" numFmtId="167" xfId="0" applyAlignment="1" applyBorder="1" applyFont="1" applyNumberFormat="1">
      <alignment horizontal="center" readingOrder="0" vertical="top"/>
    </xf>
    <xf borderId="1" fillId="0" fontId="4" numFmtId="0" xfId="0" applyAlignment="1" applyBorder="1" applyFont="1">
      <alignment horizontal="left" readingOrder="0" shrinkToFit="0" vertical="bottom" wrapText="0"/>
    </xf>
    <xf borderId="0" fillId="3" fontId="16" numFmtId="0" xfId="0" applyAlignment="1" applyFont="1">
      <alignment horizontal="center" readingOrder="0" shrinkToFit="0" wrapText="1"/>
    </xf>
    <xf borderId="7" fillId="2" fontId="10" numFmtId="0" xfId="0" applyAlignment="1" applyBorder="1" applyFont="1">
      <alignment horizontal="center" readingOrder="0" shrinkToFit="0" vertical="bottom" wrapText="1"/>
    </xf>
    <xf borderId="8" fillId="0" fontId="19" numFmtId="0" xfId="0" applyBorder="1" applyFont="1"/>
    <xf borderId="3" fillId="6" fontId="20" numFmtId="0" xfId="0" applyAlignment="1" applyBorder="1" applyFont="1">
      <alignment horizontal="left" readingOrder="0" shrinkToFit="0" vertical="bottom" wrapText="1"/>
    </xf>
    <xf borderId="2" fillId="6" fontId="5" numFmtId="164" xfId="0" applyAlignment="1" applyBorder="1" applyFont="1" applyNumberFormat="1">
      <alignment horizontal="center" readingOrder="0" vertical="bottom"/>
    </xf>
    <xf borderId="2" fillId="6" fontId="6" numFmtId="10" xfId="0" applyAlignment="1" applyBorder="1" applyFont="1" applyNumberFormat="1">
      <alignment horizontal="center" readingOrder="0" shrinkToFit="0" vertical="bottom" wrapText="0"/>
    </xf>
    <xf borderId="9" fillId="0" fontId="6" numFmtId="4" xfId="0" applyAlignment="1" applyBorder="1" applyFont="1" applyNumberFormat="1">
      <alignment horizontal="center" readingOrder="0" shrinkToFit="0" vertical="bottom" wrapText="0"/>
    </xf>
    <xf borderId="2" fillId="0" fontId="19" numFmtId="0" xfId="0" applyBorder="1" applyFont="1"/>
    <xf borderId="2" fillId="6" fontId="6" numFmtId="0" xfId="0" applyAlignment="1" applyBorder="1" applyFont="1">
      <alignment horizontal="center" readingOrder="0" shrinkToFit="0" vertical="bottom" wrapText="0"/>
    </xf>
    <xf borderId="3" fillId="6" fontId="5" numFmtId="164" xfId="0" applyAlignment="1" applyBorder="1" applyFont="1" applyNumberFormat="1">
      <alignment horizontal="center" readingOrder="0" vertical="bottom"/>
    </xf>
    <xf borderId="3" fillId="5" fontId="5" numFmtId="164" xfId="0" applyAlignment="1" applyBorder="1" applyFont="1" applyNumberFormat="1">
      <alignment horizontal="center" readingOrder="0" vertical="bottom"/>
    </xf>
    <xf borderId="2" fillId="0" fontId="6" numFmtId="10" xfId="0" applyAlignment="1" applyBorder="1" applyFont="1" applyNumberFormat="1">
      <alignment horizontal="center" readingOrder="0" shrinkToFit="0" vertical="bottom" wrapText="0"/>
    </xf>
    <xf borderId="4" fillId="2" fontId="10" numFmtId="0" xfId="0" applyAlignment="1" applyBorder="1" applyFont="1">
      <alignment horizontal="center" readingOrder="0" shrinkToFit="0" vertical="bottom" wrapText="0"/>
    </xf>
    <xf borderId="4" fillId="2" fontId="2" numFmtId="164" xfId="0" applyAlignment="1" applyBorder="1" applyFont="1" applyNumberFormat="1">
      <alignment horizontal="center" readingOrder="0" shrinkToFit="0" vertical="bottom" wrapText="0"/>
    </xf>
    <xf borderId="4" fillId="2" fontId="2" numFmtId="10" xfId="0" applyAlignment="1" applyBorder="1" applyFont="1" applyNumberFormat="1">
      <alignment horizontal="center" readingOrder="0" shrinkToFit="0" vertical="bottom" wrapText="0"/>
    </xf>
    <xf borderId="10" fillId="2" fontId="2" numFmtId="0" xfId="0" applyAlignment="1" applyBorder="1" applyFont="1">
      <alignment horizontal="center" readingOrder="0" shrinkToFit="0" vertical="bottom" wrapText="0"/>
    </xf>
    <xf borderId="6" fillId="0" fontId="19" numFmtId="0" xfId="0" applyBorder="1" applyFont="1"/>
    <xf borderId="9" fillId="5" fontId="21" numFmtId="0" xfId="0" applyAlignment="1" applyBorder="1" applyFont="1">
      <alignment horizontal="center" readingOrder="0" shrinkToFit="0" vertical="bottom" wrapText="0"/>
    </xf>
    <xf borderId="9" fillId="0" fontId="19" numFmtId="0" xfId="0" applyBorder="1" applyFont="1"/>
    <xf borderId="0" fillId="0" fontId="22" numFmtId="0" xfId="0" applyAlignment="1" applyFont="1">
      <alignment readingOrder="0" vertical="top"/>
    </xf>
    <xf borderId="3" fillId="2" fontId="23" numFmtId="0" xfId="0" applyAlignment="1" applyBorder="1" applyFont="1">
      <alignment horizontal="center" readingOrder="0"/>
    </xf>
    <xf borderId="2" fillId="2" fontId="23" numFmtId="0" xfId="0" applyAlignment="1" applyBorder="1" applyFont="1">
      <alignment horizontal="center" readingOrder="0"/>
    </xf>
    <xf borderId="2" fillId="2" fontId="23" numFmtId="0" xfId="0" applyAlignment="1" applyBorder="1" applyFont="1">
      <alignment horizontal="center"/>
    </xf>
    <xf borderId="8" fillId="2" fontId="23" numFmtId="0" xfId="0" applyAlignment="1" applyBorder="1" applyFont="1">
      <alignment horizontal="center" readingOrder="0"/>
    </xf>
    <xf borderId="3" fillId="7" fontId="4" numFmtId="0" xfId="0" applyAlignment="1" applyBorder="1" applyFill="1" applyFont="1">
      <alignment horizontal="center" readingOrder="0" vertical="top"/>
    </xf>
    <xf borderId="2" fillId="0" fontId="4" numFmtId="164" xfId="0" applyAlignment="1" applyBorder="1" applyFont="1" applyNumberFormat="1">
      <alignment horizontal="center" readingOrder="0" vertical="top"/>
    </xf>
    <xf borderId="2" fillId="0" fontId="24" numFmtId="164" xfId="0" applyAlignment="1" applyBorder="1" applyFont="1" applyNumberFormat="1">
      <alignment vertical="top"/>
    </xf>
    <xf borderId="2" fillId="0" fontId="24" numFmtId="0" xfId="0" applyAlignment="1" applyBorder="1" applyFont="1">
      <alignment vertical="top"/>
    </xf>
    <xf borderId="3" fillId="2" fontId="25" numFmtId="0" xfId="0" applyAlignment="1" applyBorder="1" applyFont="1">
      <alignment horizontal="center" readingOrder="0"/>
    </xf>
    <xf borderId="2" fillId="2" fontId="25" numFmtId="0" xfId="0" applyAlignment="1" applyBorder="1" applyFont="1">
      <alignment horizontal="center" readingOrder="0"/>
    </xf>
    <xf borderId="2" fillId="2" fontId="25" numFmtId="164" xfId="0" applyAlignment="1" applyBorder="1" applyFont="1" applyNumberFormat="1">
      <alignment horizontal="center"/>
    </xf>
    <xf borderId="2" fillId="2" fontId="25" numFmtId="164" xfId="0" applyAlignment="1" applyBorder="1" applyFont="1" applyNumberFormat="1">
      <alignment horizontal="center" readingOrder="0"/>
    </xf>
    <xf borderId="2" fillId="2" fontId="25" numFmtId="0" xfId="0" applyAlignment="1" applyBorder="1" applyFont="1">
      <alignment horizontal="center"/>
    </xf>
    <xf borderId="2" fillId="2" fontId="26" numFmtId="164" xfId="0" applyAlignment="1" applyBorder="1" applyFont="1" applyNumberFormat="1">
      <alignment horizontal="center" readingOrder="0"/>
    </xf>
    <xf borderId="3" fillId="7" fontId="9" numFmtId="0" xfId="0" applyAlignment="1" applyBorder="1" applyFont="1">
      <alignment horizontal="center" readingOrder="0" vertical="top"/>
    </xf>
    <xf borderId="2" fillId="0" fontId="18" numFmtId="164" xfId="0" applyAlignment="1" applyBorder="1" applyFont="1" applyNumberFormat="1">
      <alignment horizontal="right" readingOrder="0" vertical="top"/>
    </xf>
    <xf borderId="2" fillId="0" fontId="18" numFmtId="164" xfId="0" applyAlignment="1" applyBorder="1" applyFont="1" applyNumberFormat="1">
      <alignment readingOrder="0" vertical="top"/>
    </xf>
    <xf borderId="2" fillId="8" fontId="27" numFmtId="0" xfId="0" applyAlignment="1" applyBorder="1" applyFill="1" applyFont="1">
      <alignment readingOrder="0" vertical="top"/>
    </xf>
    <xf borderId="2" fillId="5" fontId="18" numFmtId="164" xfId="0" applyAlignment="1" applyBorder="1" applyFont="1" applyNumberFormat="1">
      <alignment horizontal="right" readingOrder="0" vertical="top"/>
    </xf>
    <xf borderId="2" fillId="0" fontId="24" numFmtId="164" xfId="0" applyAlignment="1" applyBorder="1" applyFont="1" applyNumberFormat="1">
      <alignment readingOrder="0" vertical="top"/>
    </xf>
    <xf borderId="3" fillId="7" fontId="9" numFmtId="0" xfId="0" applyAlignment="1" applyBorder="1" applyFont="1">
      <alignment horizontal="center" vertical="top"/>
    </xf>
    <xf borderId="2" fillId="0" fontId="18" numFmtId="164" xfId="0" applyAlignment="1" applyBorder="1" applyFont="1" applyNumberFormat="1">
      <alignment vertical="top"/>
    </xf>
    <xf borderId="2" fillId="5" fontId="24" numFmtId="164" xfId="0" applyAlignment="1" applyBorder="1" applyFont="1" applyNumberFormat="1">
      <alignment readingOrder="0" vertical="top"/>
    </xf>
    <xf borderId="2" fillId="0" fontId="18" numFmtId="0" xfId="0" applyAlignment="1" applyBorder="1" applyFont="1">
      <alignment horizontal="center" vertical="top"/>
    </xf>
    <xf borderId="2" fillId="5" fontId="18" numFmtId="164" xfId="0" applyAlignment="1" applyBorder="1" applyFont="1" applyNumberFormat="1">
      <alignment vertical="top"/>
    </xf>
    <xf borderId="3" fillId="7" fontId="28" numFmtId="0" xfId="0" applyAlignment="1" applyBorder="1" applyFont="1">
      <alignment horizontal="center" vertical="top"/>
    </xf>
    <xf borderId="2" fillId="0" fontId="18" numFmtId="0" xfId="0" applyAlignment="1" applyBorder="1" applyFont="1">
      <alignment horizontal="center" readingOrder="0" vertical="top"/>
    </xf>
    <xf borderId="2" fillId="5" fontId="24" numFmtId="164" xfId="0" applyAlignment="1" applyBorder="1" applyFont="1" applyNumberFormat="1">
      <alignment vertical="top"/>
    </xf>
    <xf borderId="3" fillId="2" fontId="25" numFmtId="0" xfId="0" applyAlignment="1" applyBorder="1" applyFont="1">
      <alignment horizontal="center" readingOrder="0" vertical="top"/>
    </xf>
    <xf borderId="2" fillId="8" fontId="25" numFmtId="0" xfId="0" applyAlignment="1" applyBorder="1" applyFont="1">
      <alignment horizontal="center"/>
    </xf>
    <xf borderId="3" fillId="7" fontId="28" numFmtId="0" xfId="0" applyAlignment="1" applyBorder="1" applyFont="1">
      <alignment horizontal="center" readingOrder="0" vertical="top"/>
    </xf>
    <xf borderId="2" fillId="0" fontId="24" numFmtId="0" xfId="0" applyAlignment="1" applyBorder="1" applyFont="1">
      <alignment readingOrder="0" vertical="top"/>
    </xf>
    <xf borderId="3" fillId="7" fontId="28" numFmtId="0" xfId="0" applyAlignment="1" applyBorder="1" applyFont="1">
      <alignment horizontal="center" readingOrder="0" shrinkToFit="0" vertical="top" wrapText="1"/>
    </xf>
    <xf borderId="0" fillId="0" fontId="29" numFmtId="0" xfId="0" applyAlignment="1" applyFont="1">
      <alignment shrinkToFit="0" vertical="center" wrapText="1"/>
    </xf>
    <xf borderId="3" fillId="2" fontId="25" numFmtId="0" xfId="0" applyAlignment="1" applyBorder="1" applyFont="1">
      <alignment horizontal="center" shrinkToFit="0" vertical="center" wrapText="1"/>
    </xf>
    <xf borderId="2" fillId="2" fontId="25" numFmtId="0" xfId="0" applyAlignment="1" applyBorder="1" applyFont="1">
      <alignment horizontal="center" readingOrder="0" shrinkToFit="0" vertical="center" wrapText="1"/>
    </xf>
    <xf borderId="2" fillId="2" fontId="30" numFmtId="164" xfId="0" applyAlignment="1" applyBorder="1" applyFont="1" applyNumberFormat="1">
      <alignment horizontal="center" readingOrder="0" shrinkToFit="0" vertical="center" wrapText="1"/>
    </xf>
    <xf borderId="2" fillId="2" fontId="30" numFmtId="164" xfId="0" applyAlignment="1" applyBorder="1" applyFont="1" applyNumberFormat="1">
      <alignment horizontal="center" shrinkToFit="0" vertical="center" wrapText="1"/>
    </xf>
    <xf borderId="2" fillId="2" fontId="31" numFmtId="0" xfId="0" applyAlignment="1" applyBorder="1" applyFont="1">
      <alignment horizontal="center" shrinkToFit="0" vertical="center" wrapText="1"/>
    </xf>
    <xf borderId="2" fillId="2" fontId="25" numFmtId="164" xfId="0" applyAlignment="1" applyBorder="1" applyFont="1" applyNumberFormat="1">
      <alignment horizontal="center" readingOrder="0" shrinkToFit="0" vertical="center" wrapText="1"/>
    </xf>
    <xf borderId="0" fillId="9" fontId="28" numFmtId="0" xfId="0" applyAlignment="1" applyFill="1" applyFont="1">
      <alignment horizontal="center" vertical="top"/>
    </xf>
    <xf borderId="0" fillId="0" fontId="24" numFmtId="0" xfId="0" applyAlignment="1" applyFont="1">
      <alignment vertical="top"/>
    </xf>
    <xf borderId="0" fillId="0" fontId="1" numFmtId="0" xfId="0" applyAlignment="1" applyFont="1">
      <alignment horizontal="center" shrinkToFit="0" vertical="center" wrapText="1"/>
    </xf>
    <xf borderId="1" fillId="10" fontId="28" numFmtId="0" xfId="0" applyAlignment="1" applyBorder="1" applyFill="1" applyFont="1">
      <alignment horizontal="center" shrinkToFit="0" vertical="center" wrapText="1"/>
    </xf>
    <xf borderId="8" fillId="10" fontId="25" numFmtId="0" xfId="0" applyAlignment="1" applyBorder="1" applyFont="1">
      <alignment horizontal="center" readingOrder="0" shrinkToFit="0" vertical="center" wrapText="1"/>
    </xf>
    <xf borderId="8" fillId="10" fontId="10" numFmtId="9" xfId="0" applyAlignment="1" applyBorder="1" applyFont="1" applyNumberFormat="1">
      <alignment horizontal="center" readingOrder="0" shrinkToFit="0" vertical="center" wrapText="1"/>
    </xf>
    <xf borderId="8" fillId="10" fontId="32" numFmtId="164" xfId="0" applyAlignment="1" applyBorder="1" applyFont="1" applyNumberFormat="1">
      <alignment horizontal="center" readingOrder="0" shrinkToFit="0" vertical="center" wrapText="1"/>
    </xf>
    <xf borderId="8" fillId="10" fontId="24" numFmtId="0" xfId="0" applyAlignment="1" applyBorder="1" applyFont="1">
      <alignment horizontal="center" shrinkToFit="0" vertical="center" wrapText="1"/>
    </xf>
    <xf borderId="2" fillId="8" fontId="33" numFmtId="0" xfId="0" applyAlignment="1" applyBorder="1" applyFont="1">
      <alignment readingOrder="0" vertical="top"/>
    </xf>
    <xf borderId="2" fillId="2" fontId="26" numFmtId="164" xfId="0" applyAlignment="1" applyBorder="1" applyFont="1" applyNumberFormat="1">
      <alignment horizontal="center" readingOrder="0" shrinkToFit="0" vertical="center" wrapText="1"/>
    </xf>
    <xf borderId="2" fillId="8" fontId="24" numFmtId="0" xfId="0" applyAlignment="1" applyBorder="1" applyFont="1">
      <alignment vertical="top"/>
    </xf>
    <xf borderId="2" fillId="5" fontId="18" numFmtId="164" xfId="0" applyAlignment="1" applyBorder="1" applyFont="1" applyNumberFormat="1">
      <alignment readingOrder="0" vertical="top"/>
    </xf>
    <xf borderId="2" fillId="8" fontId="24" numFmtId="0" xfId="0" applyAlignment="1" applyBorder="1" applyFont="1">
      <alignment readingOrder="0" vertical="top"/>
    </xf>
    <xf borderId="2" fillId="0" fontId="33" numFmtId="164" xfId="0" applyAlignment="1" applyBorder="1" applyFont="1" applyNumberFormat="1">
      <alignment vertical="top"/>
    </xf>
    <xf borderId="2" fillId="8" fontId="31" numFmtId="0" xfId="0" applyAlignment="1" applyBorder="1" applyFont="1">
      <alignment horizontal="center" shrinkToFit="0" vertical="center" wrapText="1"/>
    </xf>
    <xf borderId="0" fillId="0" fontId="1" numFmtId="0" xfId="0" applyFont="1"/>
    <xf borderId="2" fillId="5" fontId="18" numFmtId="168" xfId="0" applyAlignment="1" applyBorder="1" applyFont="1" applyNumberFormat="1">
      <alignment horizontal="right" readingOrder="0" vertical="top"/>
    </xf>
    <xf borderId="2" fillId="5" fontId="18" numFmtId="0" xfId="0" applyAlignment="1" applyBorder="1" applyFont="1">
      <alignment vertical="top"/>
    </xf>
    <xf borderId="2" fillId="5" fontId="24" numFmtId="0" xfId="0" applyAlignment="1" applyBorder="1" applyFont="1">
      <alignment vertical="top"/>
    </xf>
  </cellXfs>
  <cellStyles count="1">
    <cellStyle xfId="0" name="Normal" builtinId="0"/>
  </cellStyles>
  <dxfs count="1">
    <dxf>
      <font>
        <color rgb="FFFF0000"/>
      </font>
      <fill>
        <patternFill patternType="solid">
          <fgColor rgb="FF274E13"/>
          <bgColor rgb="FF274E13"/>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schemas.openxmlformats.org/officeDocument/2006/relationships/worksheet" Target="worksheets/sheet19.xml"/><Relationship Id="rId10" Type="http://schemas.openxmlformats.org/officeDocument/2006/relationships/worksheet" Target="worksheets/sheet7.xml"/><Relationship Id="rId21" Type="http://schemas.openxmlformats.org/officeDocument/2006/relationships/worksheet" Target="worksheets/sheet18.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5334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19050</xdr:colOff>
      <xdr:row>0</xdr:row>
      <xdr:rowOff>0</xdr:rowOff>
    </xdr:from>
    <xdr:ext cx="6762750" cy="216217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5"/>
    <col customWidth="1" min="2" max="2" width="16.38"/>
    <col customWidth="1" min="3" max="3" width="14.5"/>
    <col customWidth="1" min="4" max="4" width="18.88"/>
    <col customWidth="1" min="5" max="5" width="19.88"/>
    <col customWidth="1" min="6" max="7" width="20.88"/>
    <col customWidth="1" min="8" max="8" width="23.38"/>
    <col customWidth="1" min="9" max="9" width="3.25"/>
    <col hidden="1" min="10" max="30" width="12.63"/>
  </cols>
  <sheetData>
    <row r="1">
      <c r="B1" s="1"/>
    </row>
    <row r="10">
      <c r="B10" s="2" t="s">
        <v>0</v>
      </c>
    </row>
    <row r="12">
      <c r="B12" s="3" t="s">
        <v>1</v>
      </c>
    </row>
    <row r="13">
      <c r="B13" s="4" t="s">
        <v>2</v>
      </c>
      <c r="C13" s="4" t="s">
        <v>3</v>
      </c>
      <c r="D13" s="4" t="s">
        <v>4</v>
      </c>
      <c r="E13" s="4" t="s">
        <v>5</v>
      </c>
      <c r="F13" s="5" t="s">
        <v>6</v>
      </c>
      <c r="G13" s="5" t="s">
        <v>7</v>
      </c>
      <c r="H13" s="6" t="s">
        <v>8</v>
      </c>
    </row>
    <row r="14">
      <c r="A14" s="7"/>
      <c r="B14" s="8" t="s">
        <v>9</v>
      </c>
      <c r="C14" s="9">
        <f>Janv!$C$3</f>
        <v>10000</v>
      </c>
      <c r="D14" s="9">
        <f>Janv!E52</f>
        <v>300</v>
      </c>
      <c r="E14" s="9">
        <f>Janv!J52</f>
        <v>270</v>
      </c>
      <c r="F14" s="9">
        <f>'Abondance en Nature'!B28</f>
        <v>80</v>
      </c>
      <c r="G14" s="10"/>
      <c r="H14" s="11">
        <f t="shared" ref="H14:H26" si="1">E14/C14</f>
        <v>0.027</v>
      </c>
    </row>
    <row r="15">
      <c r="A15" s="7"/>
      <c r="B15" s="8" t="s">
        <v>10</v>
      </c>
      <c r="C15" s="12" t="str">
        <f>'Fév'!C3</f>
        <v/>
      </c>
      <c r="D15" s="9">
        <f>'Fév'!E56</f>
        <v>0</v>
      </c>
      <c r="E15" s="9">
        <f>'Fév'!J56</f>
        <v>0</v>
      </c>
      <c r="F15" s="9">
        <f>'Abondance en Nature'!C28</f>
        <v>0</v>
      </c>
      <c r="G15" s="10"/>
      <c r="H15" s="11" t="str">
        <f t="shared" si="1"/>
        <v>#DIV/0!</v>
      </c>
    </row>
    <row r="16">
      <c r="A16" s="7"/>
      <c r="B16" s="8" t="s">
        <v>11</v>
      </c>
      <c r="C16" s="12" t="str">
        <f>Mars!C3</f>
        <v/>
      </c>
      <c r="D16" s="9">
        <f>Mars!E55</f>
        <v>0</v>
      </c>
      <c r="E16" s="9">
        <f>Mars!J55</f>
        <v>0</v>
      </c>
      <c r="F16" s="9">
        <f>'Abondance en Nature'!D28</f>
        <v>0</v>
      </c>
      <c r="G16" s="10"/>
      <c r="H16" s="11" t="str">
        <f t="shared" si="1"/>
        <v>#DIV/0!</v>
      </c>
    </row>
    <row r="17">
      <c r="A17" s="7"/>
      <c r="B17" s="8" t="s">
        <v>12</v>
      </c>
      <c r="C17" s="12" t="str">
        <f>Avr!C3</f>
        <v/>
      </c>
      <c r="D17" s="9">
        <f>Avr!E52</f>
        <v>0</v>
      </c>
      <c r="E17" s="9">
        <f>Avr!J52</f>
        <v>0</v>
      </c>
      <c r="F17" s="9">
        <f>'Abondance en Nature'!E28</f>
        <v>0</v>
      </c>
      <c r="G17" s="10"/>
      <c r="H17" s="11" t="str">
        <f t="shared" si="1"/>
        <v>#DIV/0!</v>
      </c>
    </row>
    <row r="18">
      <c r="A18" s="7"/>
      <c r="B18" s="8" t="s">
        <v>13</v>
      </c>
      <c r="C18" s="12" t="str">
        <f>Mai!C3</f>
        <v/>
      </c>
      <c r="D18" s="9">
        <f>Mai!E59</f>
        <v>0</v>
      </c>
      <c r="E18" s="9">
        <f>Mai!J59</f>
        <v>0</v>
      </c>
      <c r="F18" s="9">
        <f>'Abondance en Nature'!F28</f>
        <v>0</v>
      </c>
      <c r="G18" s="10"/>
      <c r="H18" s="11" t="str">
        <f t="shared" si="1"/>
        <v>#DIV/0!</v>
      </c>
    </row>
    <row r="19">
      <c r="A19" s="7"/>
      <c r="B19" s="8" t="s">
        <v>14</v>
      </c>
      <c r="C19" s="12" t="str">
        <f>Juin!C3</f>
        <v/>
      </c>
      <c r="D19" s="9">
        <f>Juin!E56</f>
        <v>0</v>
      </c>
      <c r="E19" s="9">
        <f>Juin!J56</f>
        <v>0</v>
      </c>
      <c r="F19" s="9">
        <f>'Abondance en Nature'!G28</f>
        <v>0</v>
      </c>
      <c r="G19" s="10"/>
      <c r="H19" s="11" t="str">
        <f t="shared" si="1"/>
        <v>#DIV/0!</v>
      </c>
    </row>
    <row r="20">
      <c r="A20" s="7"/>
      <c r="B20" s="8" t="s">
        <v>15</v>
      </c>
      <c r="C20" s="12" t="str">
        <f>Juil!C3</f>
        <v/>
      </c>
      <c r="D20" s="9">
        <f>Juil!E57</f>
        <v>0</v>
      </c>
      <c r="E20" s="9">
        <f>Juil!J57</f>
        <v>0</v>
      </c>
      <c r="F20" s="9">
        <f>'Abondance en Nature'!H28</f>
        <v>0</v>
      </c>
      <c r="G20" s="10"/>
      <c r="H20" s="11" t="str">
        <f t="shared" si="1"/>
        <v>#DIV/0!</v>
      </c>
    </row>
    <row r="21">
      <c r="A21" s="7"/>
      <c r="B21" s="8" t="s">
        <v>16</v>
      </c>
      <c r="C21" s="12" t="str">
        <f>'Août'!C3</f>
        <v/>
      </c>
      <c r="D21" s="9">
        <f>'Août'!E55</f>
        <v>0</v>
      </c>
      <c r="E21" s="9">
        <f>'Août'!J55</f>
        <v>0</v>
      </c>
      <c r="F21" s="9">
        <f>'Abondance en Nature'!I28</f>
        <v>0</v>
      </c>
      <c r="G21" s="10"/>
      <c r="H21" s="11" t="str">
        <f t="shared" si="1"/>
        <v>#DIV/0!</v>
      </c>
    </row>
    <row r="22">
      <c r="A22" s="7"/>
      <c r="B22" s="8" t="s">
        <v>17</v>
      </c>
      <c r="C22" s="12" t="str">
        <f>Sept!C3</f>
        <v/>
      </c>
      <c r="D22" s="9">
        <f>Sept!E55</f>
        <v>0</v>
      </c>
      <c r="E22" s="9">
        <f>Sept!J55</f>
        <v>0</v>
      </c>
      <c r="F22" s="9">
        <f>'Abondance en Nature'!J28</f>
        <v>0</v>
      </c>
      <c r="G22" s="10"/>
      <c r="H22" s="11" t="str">
        <f t="shared" si="1"/>
        <v>#DIV/0!</v>
      </c>
    </row>
    <row r="23">
      <c r="A23" s="7"/>
      <c r="B23" s="8" t="s">
        <v>18</v>
      </c>
      <c r="C23" s="12" t="str">
        <f>Oct!C3</f>
        <v/>
      </c>
      <c r="D23" s="9">
        <f>Oct!E56</f>
        <v>0</v>
      </c>
      <c r="E23" s="9">
        <f>Oct!J56</f>
        <v>0</v>
      </c>
      <c r="F23" s="9">
        <f>'Abondance en Nature'!K28</f>
        <v>0</v>
      </c>
      <c r="G23" s="10"/>
      <c r="H23" s="11" t="str">
        <f t="shared" si="1"/>
        <v>#DIV/0!</v>
      </c>
    </row>
    <row r="24">
      <c r="A24" s="7"/>
      <c r="B24" s="8" t="s">
        <v>19</v>
      </c>
      <c r="C24" s="12" t="str">
        <f>Nov!C3</f>
        <v/>
      </c>
      <c r="D24" s="9">
        <f>Nov!E55</f>
        <v>0</v>
      </c>
      <c r="E24" s="9">
        <f>Nov!J55</f>
        <v>0</v>
      </c>
      <c r="F24" s="9">
        <f>'Abondance en Nature'!L28</f>
        <v>0</v>
      </c>
      <c r="G24" s="10"/>
      <c r="H24" s="11" t="str">
        <f t="shared" si="1"/>
        <v>#DIV/0!</v>
      </c>
    </row>
    <row r="25">
      <c r="A25" s="7"/>
      <c r="B25" s="8" t="s">
        <v>20</v>
      </c>
      <c r="C25" s="12" t="str">
        <f>'Déc'!C3</f>
        <v/>
      </c>
      <c r="D25" s="9">
        <f>'Déc'!E55</f>
        <v>0</v>
      </c>
      <c r="E25" s="9">
        <f>'Déc'!J55</f>
        <v>0</v>
      </c>
      <c r="F25" s="9">
        <f>'Abondance en Nature'!M28</f>
        <v>0</v>
      </c>
      <c r="G25" s="10"/>
      <c r="H25" s="11" t="str">
        <f t="shared" si="1"/>
        <v>#DIV/0!</v>
      </c>
    </row>
    <row r="26">
      <c r="A26" s="7"/>
      <c r="B26" s="13" t="s">
        <v>21</v>
      </c>
      <c r="C26" s="14">
        <f t="shared" ref="C26:G26" si="2">SUM(C14:C25)</f>
        <v>10000</v>
      </c>
      <c r="D26" s="14">
        <f t="shared" si="2"/>
        <v>300</v>
      </c>
      <c r="E26" s="14">
        <f t="shared" si="2"/>
        <v>270</v>
      </c>
      <c r="F26" s="14">
        <f t="shared" si="2"/>
        <v>80</v>
      </c>
      <c r="G26" s="14">
        <f t="shared" si="2"/>
        <v>0</v>
      </c>
      <c r="H26" s="15">
        <f t="shared" si="1"/>
        <v>0.027</v>
      </c>
    </row>
    <row r="27">
      <c r="A27" s="16"/>
      <c r="B27" s="17" t="s">
        <v>22</v>
      </c>
    </row>
    <row r="28">
      <c r="A28" s="16"/>
      <c r="B28" s="17" t="s">
        <v>23</v>
      </c>
    </row>
  </sheetData>
  <mergeCells count="5">
    <mergeCell ref="B1:H8"/>
    <mergeCell ref="B10:H11"/>
    <mergeCell ref="B12:H12"/>
    <mergeCell ref="B27:H27"/>
    <mergeCell ref="B28:H28"/>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11</v>
      </c>
      <c r="C3" s="93"/>
      <c r="D3" s="95"/>
      <c r="E3" s="95"/>
      <c r="F3" s="138"/>
      <c r="G3" s="94"/>
      <c r="H3" s="94"/>
      <c r="I3" s="94"/>
      <c r="J3" s="94"/>
    </row>
    <row r="4">
      <c r="B4" s="96" t="s">
        <v>142</v>
      </c>
      <c r="C4" s="100"/>
      <c r="D4" s="98"/>
      <c r="E4" s="99">
        <f>SUM(D5:D14)</f>
        <v>0</v>
      </c>
      <c r="F4" s="117"/>
      <c r="G4" s="98"/>
      <c r="H4" s="99">
        <f>SUM(G5:G14)</f>
        <v>0</v>
      </c>
      <c r="I4" s="98"/>
      <c r="J4" s="101">
        <f>E4-H4</f>
        <v>0</v>
      </c>
    </row>
    <row r="5">
      <c r="B5" s="108"/>
      <c r="C5" s="66">
        <v>44621.0</v>
      </c>
      <c r="D5" s="103"/>
      <c r="E5" s="109"/>
      <c r="F5" s="105" t="s">
        <v>145</v>
      </c>
      <c r="G5" s="106"/>
      <c r="H5" s="94"/>
      <c r="I5" s="94"/>
      <c r="J5" s="94"/>
    </row>
    <row r="6">
      <c r="B6" s="102"/>
      <c r="C6" s="66"/>
      <c r="D6" s="103"/>
      <c r="E6" s="109"/>
      <c r="F6" s="105"/>
      <c r="G6" s="106"/>
      <c r="H6" s="94"/>
      <c r="I6" s="94"/>
      <c r="J6" s="94"/>
    </row>
    <row r="7">
      <c r="B7" s="102"/>
      <c r="C7" s="66"/>
      <c r="D7" s="103"/>
      <c r="E7" s="109"/>
      <c r="F7" s="105"/>
      <c r="G7" s="106"/>
      <c r="H7" s="94"/>
      <c r="I7" s="94"/>
      <c r="J7" s="94"/>
    </row>
    <row r="8">
      <c r="B8" s="102"/>
      <c r="C8" s="66"/>
      <c r="D8" s="103"/>
      <c r="E8" s="109"/>
      <c r="F8" s="105"/>
      <c r="G8" s="106"/>
      <c r="H8" s="94"/>
      <c r="I8" s="94"/>
      <c r="J8" s="94"/>
    </row>
    <row r="9">
      <c r="B9" s="108"/>
      <c r="C9" s="66"/>
      <c r="D9" s="103"/>
      <c r="E9" s="109"/>
      <c r="F9" s="105"/>
      <c r="G9" s="106"/>
      <c r="H9" s="94"/>
      <c r="I9" s="94"/>
      <c r="J9" s="94"/>
    </row>
    <row r="10">
      <c r="B10" s="108"/>
      <c r="C10" s="66"/>
      <c r="D10" s="103"/>
      <c r="E10" s="109"/>
      <c r="F10" s="105"/>
      <c r="G10" s="106"/>
      <c r="H10" s="94"/>
      <c r="I10" s="94"/>
      <c r="J10" s="94"/>
    </row>
    <row r="11">
      <c r="B11" s="108"/>
      <c r="C11" s="111"/>
      <c r="D11" s="109"/>
      <c r="E11" s="109"/>
      <c r="F11" s="105"/>
      <c r="G11" s="139"/>
      <c r="H11" s="94"/>
      <c r="I11" s="94"/>
      <c r="J11" s="94"/>
    </row>
    <row r="12">
      <c r="B12" s="108"/>
      <c r="C12" s="111"/>
      <c r="D12" s="109"/>
      <c r="E12" s="109"/>
      <c r="F12" s="105"/>
      <c r="G12" s="112"/>
      <c r="H12" s="94"/>
      <c r="I12" s="94"/>
      <c r="J12" s="94"/>
    </row>
    <row r="13">
      <c r="B13" s="113"/>
      <c r="C13" s="95"/>
      <c r="D13" s="94"/>
      <c r="E13" s="94"/>
      <c r="F13" s="105"/>
      <c r="G13" s="110"/>
      <c r="H13" s="94"/>
      <c r="I13" s="94"/>
      <c r="J13" s="94"/>
    </row>
    <row r="14">
      <c r="B14" s="113"/>
      <c r="C14" s="95"/>
      <c r="D14" s="94"/>
      <c r="E14" s="94"/>
      <c r="F14" s="140"/>
      <c r="G14" s="110"/>
      <c r="H14" s="94"/>
      <c r="I14" s="94"/>
      <c r="J14" s="94"/>
    </row>
    <row r="15">
      <c r="B15" s="116" t="s">
        <v>146</v>
      </c>
      <c r="C15" s="100"/>
      <c r="D15" s="98"/>
      <c r="E15" s="99">
        <f>SUM(D16:D23)</f>
        <v>0</v>
      </c>
      <c r="F15" s="117"/>
      <c r="G15" s="98"/>
      <c r="H15" s="99">
        <f>SUM(G16:G23)</f>
        <v>0</v>
      </c>
      <c r="I15" s="98"/>
      <c r="J15" s="101">
        <f>E15-H15</f>
        <v>0</v>
      </c>
    </row>
    <row r="16">
      <c r="B16" s="118"/>
      <c r="C16" s="95"/>
      <c r="D16" s="107"/>
      <c r="E16" s="94"/>
      <c r="F16" s="105" t="s">
        <v>145</v>
      </c>
      <c r="G16" s="94"/>
      <c r="H16" s="94"/>
      <c r="I16" s="94"/>
      <c r="J16" s="94"/>
    </row>
    <row r="17">
      <c r="B17" s="118"/>
      <c r="C17" s="95"/>
      <c r="D17" s="107"/>
      <c r="E17" s="94"/>
      <c r="F17" s="105"/>
      <c r="G17" s="107"/>
      <c r="H17" s="94"/>
      <c r="I17" s="94"/>
      <c r="J17" s="94"/>
    </row>
    <row r="18">
      <c r="B18" s="118"/>
      <c r="C18" s="95"/>
      <c r="D18" s="107"/>
      <c r="E18" s="94"/>
      <c r="F18" s="105"/>
      <c r="G18" s="94"/>
      <c r="H18" s="94"/>
      <c r="I18" s="94"/>
      <c r="J18" s="94"/>
    </row>
    <row r="19">
      <c r="B19" s="113"/>
      <c r="C19" s="95"/>
      <c r="D19" s="94"/>
      <c r="E19" s="94"/>
      <c r="F19" s="105"/>
      <c r="G19" s="94"/>
      <c r="H19" s="94"/>
      <c r="I19" s="94"/>
      <c r="J19" s="94"/>
    </row>
    <row r="20">
      <c r="B20" s="113"/>
      <c r="C20" s="95"/>
      <c r="D20" s="94"/>
      <c r="E20" s="94"/>
      <c r="F20" s="105"/>
      <c r="G20" s="94"/>
      <c r="H20" s="94"/>
      <c r="I20" s="94"/>
      <c r="J20" s="94"/>
    </row>
    <row r="21">
      <c r="B21" s="113"/>
      <c r="C21" s="95"/>
      <c r="D21" s="94"/>
      <c r="E21" s="94"/>
      <c r="F21" s="105"/>
      <c r="G21" s="107"/>
      <c r="H21" s="94"/>
      <c r="I21" s="94"/>
      <c r="J21" s="94"/>
    </row>
    <row r="22">
      <c r="B22" s="113"/>
      <c r="C22" s="95"/>
      <c r="D22" s="94"/>
      <c r="E22" s="94"/>
      <c r="F22" s="105"/>
      <c r="G22" s="107"/>
      <c r="H22" s="94"/>
      <c r="I22" s="94"/>
      <c r="J22" s="94"/>
    </row>
    <row r="23">
      <c r="B23" s="113"/>
      <c r="C23" s="95"/>
      <c r="D23" s="94"/>
      <c r="E23" s="94"/>
      <c r="F23" s="105"/>
      <c r="G23" s="107"/>
      <c r="H23" s="94"/>
      <c r="I23" s="94"/>
      <c r="J23" s="94"/>
    </row>
    <row r="24">
      <c r="B24" s="113"/>
      <c r="C24" s="95"/>
      <c r="D24" s="94"/>
      <c r="E24" s="94"/>
      <c r="F24" s="105"/>
      <c r="G24" s="94"/>
      <c r="H24" s="94"/>
      <c r="I24" s="94"/>
      <c r="J24" s="94"/>
    </row>
    <row r="25">
      <c r="B25" s="116" t="s">
        <v>147</v>
      </c>
      <c r="C25" s="100"/>
      <c r="D25" s="98"/>
      <c r="E25" s="99">
        <f>SUM(D26:D33)</f>
        <v>0</v>
      </c>
      <c r="F25" s="117"/>
      <c r="G25" s="98"/>
      <c r="H25" s="99">
        <f>SUM(G26:G33)</f>
        <v>0</v>
      </c>
      <c r="I25" s="98"/>
      <c r="J25" s="101">
        <f>E25-H25</f>
        <v>0</v>
      </c>
    </row>
    <row r="26">
      <c r="B26" s="118"/>
      <c r="C26" s="119"/>
      <c r="D26" s="107"/>
      <c r="E26" s="94"/>
      <c r="F26" s="105" t="s">
        <v>145</v>
      </c>
      <c r="G26" s="107"/>
      <c r="H26" s="94"/>
      <c r="I26" s="94"/>
      <c r="J26" s="94"/>
    </row>
    <row r="27">
      <c r="B27" s="118"/>
      <c r="C27" s="119"/>
      <c r="D27" s="107"/>
      <c r="E27" s="94"/>
      <c r="F27" s="105"/>
      <c r="G27" s="107"/>
      <c r="H27" s="94"/>
      <c r="I27" s="94"/>
      <c r="J27" s="94"/>
    </row>
    <row r="28">
      <c r="B28" s="113"/>
      <c r="C28" s="95"/>
      <c r="D28" s="94"/>
      <c r="E28" s="94"/>
      <c r="F28" s="105"/>
      <c r="G28" s="107"/>
      <c r="H28" s="94"/>
      <c r="I28" s="94"/>
      <c r="J28" s="94"/>
    </row>
    <row r="29">
      <c r="B29" s="118"/>
      <c r="C29" s="119"/>
      <c r="D29" s="107"/>
      <c r="E29" s="94"/>
      <c r="F29" s="105"/>
      <c r="G29" s="94"/>
      <c r="H29" s="94"/>
      <c r="I29" s="94"/>
      <c r="J29" s="94"/>
    </row>
    <row r="30">
      <c r="B30" s="113"/>
      <c r="C30" s="95"/>
      <c r="D30" s="94"/>
      <c r="E30" s="94"/>
      <c r="F30" s="105"/>
      <c r="G30" s="107"/>
      <c r="H30" s="94"/>
      <c r="I30" s="94"/>
      <c r="J30" s="94"/>
    </row>
    <row r="31">
      <c r="B31" s="118"/>
      <c r="C31" s="119"/>
      <c r="D31" s="107"/>
      <c r="E31" s="94"/>
      <c r="F31" s="105"/>
      <c r="G31" s="94"/>
      <c r="H31" s="94"/>
      <c r="I31" s="94"/>
      <c r="J31" s="94"/>
    </row>
    <row r="32">
      <c r="B32" s="113"/>
      <c r="C32" s="95"/>
      <c r="D32" s="94"/>
      <c r="E32" s="94"/>
      <c r="F32" s="105"/>
      <c r="G32" s="94"/>
      <c r="H32" s="94"/>
      <c r="I32" s="94"/>
      <c r="J32" s="94"/>
    </row>
    <row r="33">
      <c r="B33" s="113"/>
      <c r="C33" s="95"/>
      <c r="D33" s="94"/>
      <c r="E33" s="94"/>
      <c r="F33" s="105"/>
      <c r="G33" s="107"/>
      <c r="H33" s="94"/>
      <c r="I33" s="94"/>
      <c r="J33" s="94"/>
    </row>
    <row r="34">
      <c r="B34" s="113"/>
      <c r="C34" s="95"/>
      <c r="D34" s="94"/>
      <c r="E34" s="94"/>
      <c r="F34" s="105"/>
      <c r="G34" s="107"/>
      <c r="H34" s="94"/>
      <c r="I34" s="94"/>
      <c r="J34" s="94"/>
    </row>
    <row r="35">
      <c r="B35" s="116" t="s">
        <v>148</v>
      </c>
      <c r="C35" s="100"/>
      <c r="D35" s="98"/>
      <c r="E35" s="99">
        <f>SUM(D36:D41)</f>
        <v>0</v>
      </c>
      <c r="F35" s="117"/>
      <c r="G35" s="98"/>
      <c r="H35" s="99">
        <f>SUM(G36:G41)</f>
        <v>0</v>
      </c>
      <c r="I35" s="98"/>
      <c r="J35" s="101">
        <f>E35-H35</f>
        <v>0</v>
      </c>
    </row>
    <row r="36">
      <c r="B36" s="113"/>
      <c r="C36" s="95"/>
      <c r="D36" s="94"/>
      <c r="E36" s="94"/>
      <c r="F36" s="105"/>
      <c r="G36" s="94"/>
      <c r="H36" s="94"/>
      <c r="I36" s="94"/>
      <c r="J36" s="94"/>
    </row>
    <row r="37">
      <c r="B37" s="113"/>
      <c r="C37" s="95"/>
      <c r="D37" s="94"/>
      <c r="E37" s="94"/>
      <c r="F37" s="105"/>
      <c r="G37" s="107"/>
      <c r="H37" s="107"/>
      <c r="I37" s="94"/>
      <c r="J37" s="94"/>
    </row>
    <row r="38">
      <c r="B38" s="113"/>
      <c r="C38" s="95"/>
      <c r="D38" s="94"/>
      <c r="E38" s="94"/>
      <c r="F38" s="105"/>
      <c r="G38" s="94"/>
      <c r="H38" s="94"/>
      <c r="I38" s="94"/>
      <c r="J38" s="94"/>
    </row>
    <row r="39">
      <c r="B39" s="113"/>
      <c r="C39" s="95"/>
      <c r="D39" s="94"/>
      <c r="E39" s="94"/>
      <c r="F39" s="105"/>
      <c r="G39" s="107"/>
      <c r="H39" s="94"/>
      <c r="I39" s="94"/>
      <c r="J39" s="94"/>
    </row>
    <row r="40">
      <c r="B40" s="113"/>
      <c r="C40" s="95"/>
      <c r="D40" s="94"/>
      <c r="E40" s="94"/>
      <c r="F40" s="105"/>
      <c r="G40" s="107"/>
      <c r="H40" s="107"/>
      <c r="I40" s="94"/>
      <c r="J40" s="94"/>
    </row>
    <row r="41">
      <c r="B41" s="113"/>
      <c r="C41" s="95"/>
      <c r="D41" s="94"/>
      <c r="E41" s="94"/>
      <c r="F41" s="105"/>
      <c r="G41" s="107"/>
      <c r="H41" s="107"/>
      <c r="I41" s="94"/>
      <c r="J41" s="94"/>
    </row>
    <row r="42">
      <c r="B42" s="113"/>
      <c r="C42" s="95"/>
      <c r="D42" s="94"/>
      <c r="E42" s="94"/>
      <c r="F42" s="105"/>
      <c r="G42" s="107"/>
      <c r="H42" s="107"/>
      <c r="I42" s="94"/>
      <c r="J42" s="94"/>
    </row>
    <row r="43">
      <c r="B43" s="116" t="s">
        <v>149</v>
      </c>
      <c r="C43" s="100"/>
      <c r="D43" s="98"/>
      <c r="E43" s="99">
        <f>SUM(D44:D52)</f>
        <v>0</v>
      </c>
      <c r="F43" s="117"/>
      <c r="G43" s="98"/>
      <c r="H43" s="99">
        <f>SUM(G44:G52)</f>
        <v>0</v>
      </c>
      <c r="I43" s="98"/>
      <c r="J43" s="101">
        <f>E43-H43</f>
        <v>0</v>
      </c>
    </row>
    <row r="44">
      <c r="B44" s="118"/>
      <c r="C44" s="95"/>
      <c r="D44" s="107"/>
      <c r="E44" s="107"/>
      <c r="F44" s="105" t="s">
        <v>145</v>
      </c>
      <c r="G44" s="94"/>
      <c r="H44" s="94"/>
      <c r="I44" s="94"/>
      <c r="J44" s="94"/>
    </row>
    <row r="45">
      <c r="B45" s="113"/>
      <c r="C45" s="95"/>
      <c r="D45" s="107"/>
      <c r="E45" s="94"/>
      <c r="F45" s="105"/>
      <c r="G45" s="94"/>
      <c r="H45" s="94"/>
      <c r="I45" s="94"/>
      <c r="J45" s="94"/>
    </row>
    <row r="46">
      <c r="B46" s="113"/>
      <c r="C46" s="95"/>
      <c r="D46" s="107"/>
      <c r="E46" s="94"/>
      <c r="F46" s="105"/>
      <c r="G46" s="94"/>
      <c r="H46" s="94"/>
      <c r="I46" s="94"/>
      <c r="J46" s="94"/>
    </row>
    <row r="47">
      <c r="B47" s="113"/>
      <c r="C47" s="95"/>
      <c r="D47" s="107"/>
      <c r="E47" s="94"/>
      <c r="F47" s="105"/>
      <c r="G47" s="94"/>
      <c r="H47" s="94"/>
      <c r="I47" s="94"/>
      <c r="J47" s="94"/>
    </row>
    <row r="48">
      <c r="B48" s="118"/>
      <c r="C48" s="95"/>
      <c r="D48" s="107"/>
      <c r="E48" s="94"/>
      <c r="F48" s="105"/>
      <c r="G48" s="107"/>
      <c r="H48" s="107"/>
      <c r="I48" s="94"/>
      <c r="J48" s="94"/>
    </row>
    <row r="49">
      <c r="B49" s="113"/>
      <c r="C49" s="95"/>
      <c r="D49" s="107"/>
      <c r="E49" s="94"/>
      <c r="F49" s="105"/>
      <c r="G49" s="94"/>
      <c r="H49" s="94"/>
      <c r="I49" s="94"/>
      <c r="J49" s="94"/>
    </row>
    <row r="50">
      <c r="B50" s="113"/>
      <c r="C50" s="95"/>
      <c r="D50" s="107"/>
      <c r="E50" s="94"/>
      <c r="F50" s="105"/>
      <c r="G50" s="107"/>
      <c r="H50" s="94"/>
      <c r="I50" s="94"/>
      <c r="J50" s="94"/>
    </row>
    <row r="51">
      <c r="B51" s="118"/>
      <c r="C51" s="95"/>
      <c r="D51" s="107"/>
      <c r="E51" s="94"/>
      <c r="F51" s="105"/>
      <c r="G51" s="107"/>
      <c r="H51" s="94"/>
      <c r="I51" s="94"/>
      <c r="J51" s="94"/>
    </row>
    <row r="52">
      <c r="B52" s="118"/>
      <c r="C52" s="95"/>
      <c r="D52" s="107"/>
      <c r="E52" s="94"/>
      <c r="F52" s="105"/>
      <c r="G52" s="107"/>
      <c r="H52" s="94"/>
      <c r="I52" s="94"/>
      <c r="J52" s="94"/>
    </row>
    <row r="53">
      <c r="B53" s="113"/>
      <c r="C53" s="95"/>
      <c r="D53" s="94"/>
      <c r="E53" s="94"/>
      <c r="F53" s="136"/>
      <c r="G53" s="107"/>
      <c r="H53" s="141"/>
      <c r="I53" s="141"/>
      <c r="J53" s="94"/>
    </row>
    <row r="54">
      <c r="B54" s="113"/>
      <c r="C54" s="95"/>
      <c r="D54" s="94"/>
      <c r="E54" s="94"/>
      <c r="F54" s="105"/>
      <c r="G54" s="107"/>
      <c r="H54" s="94"/>
      <c r="I54" s="94"/>
      <c r="J54" s="94"/>
    </row>
    <row r="55">
      <c r="A55" s="121"/>
      <c r="B55" s="122"/>
      <c r="C55" s="123" t="s">
        <v>150</v>
      </c>
      <c r="D55" s="124"/>
      <c r="E55" s="125">
        <f>SUM(E4:E54)</f>
        <v>0</v>
      </c>
      <c r="F55" s="142"/>
      <c r="G55" s="123" t="s">
        <v>151</v>
      </c>
      <c r="H55" s="137">
        <f>SUM(H4:H54)</f>
        <v>0</v>
      </c>
      <c r="I55" s="123" t="s">
        <v>141</v>
      </c>
      <c r="J55" s="127">
        <f>E55-H55</f>
        <v>0</v>
      </c>
      <c r="K55" s="121"/>
      <c r="L55" s="121"/>
      <c r="M55" s="121"/>
      <c r="N55" s="121"/>
      <c r="O55" s="121"/>
      <c r="P55" s="121"/>
      <c r="Q55" s="121"/>
      <c r="R55" s="121"/>
      <c r="S55" s="121"/>
      <c r="T55" s="121"/>
      <c r="U55" s="121"/>
      <c r="V55" s="121"/>
      <c r="W55" s="121"/>
      <c r="X55" s="121"/>
      <c r="Y55" s="121"/>
      <c r="Z55" s="121"/>
      <c r="AA55" s="121"/>
    </row>
    <row r="56" ht="5.25" customHeight="1">
      <c r="B56" s="128"/>
      <c r="C56" s="129"/>
      <c r="D56" s="129"/>
      <c r="E56" s="129"/>
      <c r="F56" s="129"/>
      <c r="G56" s="129"/>
      <c r="H56" s="129"/>
      <c r="I56" s="129"/>
      <c r="J56" s="129"/>
    </row>
    <row r="57">
      <c r="A57" s="130"/>
      <c r="B57" s="131"/>
      <c r="C57" s="132" t="s">
        <v>152</v>
      </c>
      <c r="D57" s="133" t="str">
        <f>J55/C3</f>
        <v>#DIV/0!</v>
      </c>
      <c r="E57" s="134">
        <f>J55-C3</f>
        <v>0</v>
      </c>
      <c r="F57" s="135"/>
      <c r="G57" s="135"/>
      <c r="H57" s="135"/>
      <c r="I57" s="135"/>
      <c r="J57" s="135"/>
      <c r="K57" s="130"/>
      <c r="L57" s="130"/>
      <c r="M57" s="130"/>
      <c r="N57" s="130"/>
      <c r="O57" s="130"/>
      <c r="P57" s="130"/>
      <c r="Q57" s="130"/>
      <c r="R57" s="130"/>
      <c r="S57" s="130"/>
      <c r="T57" s="130"/>
      <c r="U57" s="130"/>
      <c r="V57" s="130"/>
      <c r="W57" s="130"/>
      <c r="X57" s="130"/>
      <c r="Y57" s="130"/>
      <c r="Z57" s="130"/>
      <c r="AA57" s="130"/>
    </row>
  </sheetData>
  <mergeCells count="1">
    <mergeCell ref="B1:I1"/>
  </mergeCells>
  <conditionalFormatting sqref="E57">
    <cfRule type="containsText" dxfId="0" priority="1" operator="containsText" text="-">
      <formula>NOT(ISERROR(SEARCH(("-"),(E57))))</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12</v>
      </c>
      <c r="C3" s="93"/>
      <c r="D3" s="95"/>
      <c r="E3" s="95"/>
      <c r="F3" s="95"/>
      <c r="G3" s="94"/>
      <c r="H3" s="94"/>
      <c r="I3" s="94"/>
      <c r="J3" s="94"/>
    </row>
    <row r="4">
      <c r="B4" s="96" t="s">
        <v>142</v>
      </c>
      <c r="C4" s="100"/>
      <c r="D4" s="98"/>
      <c r="E4" s="99">
        <f>SUM(D5:D14)</f>
        <v>0</v>
      </c>
      <c r="F4" s="100"/>
      <c r="G4" s="98"/>
      <c r="H4" s="99">
        <f>SUM(G5:G14)</f>
        <v>0</v>
      </c>
      <c r="I4" s="98"/>
      <c r="J4" s="101">
        <f>E4-H4</f>
        <v>0</v>
      </c>
    </row>
    <row r="5">
      <c r="B5" s="102"/>
      <c r="C5" s="114"/>
      <c r="D5" s="103"/>
      <c r="E5" s="109"/>
      <c r="F5" s="105" t="s">
        <v>145</v>
      </c>
      <c r="G5" s="106"/>
      <c r="H5" s="94"/>
      <c r="I5" s="94"/>
      <c r="J5" s="94"/>
    </row>
    <row r="6">
      <c r="B6" s="102"/>
      <c r="C6" s="114"/>
      <c r="D6" s="103"/>
      <c r="E6" s="109"/>
      <c r="F6" s="105"/>
      <c r="G6" s="106"/>
      <c r="H6" s="94"/>
      <c r="I6" s="94"/>
      <c r="J6" s="94"/>
    </row>
    <row r="7">
      <c r="B7" s="108"/>
      <c r="C7" s="66"/>
      <c r="D7" s="103"/>
      <c r="E7" s="109"/>
      <c r="F7" s="105"/>
      <c r="G7" s="106"/>
      <c r="H7" s="94"/>
      <c r="I7" s="94"/>
      <c r="J7" s="94"/>
    </row>
    <row r="8">
      <c r="B8" s="102"/>
      <c r="C8" s="114"/>
      <c r="D8" s="104"/>
      <c r="E8" s="109"/>
      <c r="F8" s="105"/>
      <c r="G8" s="112"/>
      <c r="H8" s="94"/>
      <c r="I8" s="94"/>
      <c r="J8" s="94"/>
    </row>
    <row r="9">
      <c r="B9" s="102"/>
      <c r="C9" s="114"/>
      <c r="D9" s="104"/>
      <c r="E9" s="109"/>
      <c r="F9" s="105"/>
      <c r="G9" s="139"/>
      <c r="H9" s="94"/>
      <c r="I9" s="94"/>
      <c r="J9" s="94"/>
    </row>
    <row r="10">
      <c r="B10" s="102"/>
      <c r="C10" s="114"/>
      <c r="D10" s="104"/>
      <c r="E10" s="109"/>
      <c r="F10" s="105"/>
      <c r="G10" s="112"/>
      <c r="H10" s="94"/>
      <c r="I10" s="94"/>
      <c r="J10" s="94"/>
    </row>
    <row r="11">
      <c r="B11" s="102"/>
      <c r="C11" s="114"/>
      <c r="D11" s="104"/>
      <c r="E11" s="109"/>
      <c r="F11" s="105"/>
      <c r="G11" s="112"/>
      <c r="H11" s="94"/>
      <c r="I11" s="94"/>
      <c r="J11" s="94"/>
    </row>
    <row r="12">
      <c r="B12" s="102"/>
      <c r="C12" s="114"/>
      <c r="D12" s="104"/>
      <c r="E12" s="109"/>
      <c r="F12" s="105"/>
      <c r="G12" s="112"/>
      <c r="H12" s="94"/>
      <c r="I12" s="94"/>
      <c r="J12" s="94"/>
    </row>
    <row r="13">
      <c r="B13" s="113"/>
      <c r="C13" s="95"/>
      <c r="D13" s="94"/>
      <c r="E13" s="94"/>
      <c r="F13" s="105"/>
      <c r="G13" s="110"/>
      <c r="H13" s="94"/>
      <c r="I13" s="94"/>
      <c r="J13" s="94"/>
    </row>
    <row r="14">
      <c r="B14" s="113"/>
      <c r="C14" s="95"/>
      <c r="D14" s="94"/>
      <c r="E14" s="94"/>
      <c r="F14" s="136"/>
      <c r="G14" s="110"/>
      <c r="H14" s="94"/>
      <c r="I14" s="94"/>
      <c r="J14" s="94"/>
    </row>
    <row r="15">
      <c r="B15" s="116" t="s">
        <v>146</v>
      </c>
      <c r="C15" s="100"/>
      <c r="D15" s="98"/>
      <c r="E15" s="99">
        <f>SUM(D16:D24)</f>
        <v>0</v>
      </c>
      <c r="F15" s="117"/>
      <c r="G15" s="98"/>
      <c r="H15" s="99">
        <f>SUM(G16:G24)</f>
        <v>0</v>
      </c>
      <c r="I15" s="98"/>
      <c r="J15" s="101">
        <f>E15-H15</f>
        <v>0</v>
      </c>
    </row>
    <row r="16">
      <c r="B16" s="113"/>
      <c r="C16" s="95"/>
      <c r="D16" s="94"/>
      <c r="E16" s="94"/>
      <c r="F16" s="105"/>
      <c r="G16" s="107"/>
      <c r="H16" s="94"/>
      <c r="I16" s="94"/>
      <c r="J16" s="94"/>
    </row>
    <row r="17">
      <c r="B17" s="118"/>
      <c r="C17" s="119"/>
      <c r="D17" s="107"/>
      <c r="E17" s="94"/>
      <c r="F17" s="105"/>
      <c r="G17" s="107"/>
      <c r="H17" s="94"/>
      <c r="I17" s="94"/>
      <c r="J17" s="94"/>
    </row>
    <row r="18">
      <c r="B18" s="118"/>
      <c r="C18" s="119"/>
      <c r="D18" s="107"/>
      <c r="E18" s="94"/>
      <c r="F18" s="105"/>
      <c r="G18" s="107"/>
      <c r="H18" s="94"/>
      <c r="I18" s="94"/>
      <c r="J18" s="94"/>
    </row>
    <row r="19">
      <c r="B19" s="118"/>
      <c r="C19" s="119"/>
      <c r="D19" s="107"/>
      <c r="E19" s="94"/>
      <c r="F19" s="105"/>
      <c r="G19" s="107"/>
      <c r="H19" s="94"/>
      <c r="I19" s="94"/>
      <c r="J19" s="94"/>
    </row>
    <row r="20">
      <c r="B20" s="118"/>
      <c r="C20" s="119"/>
      <c r="D20" s="107"/>
      <c r="E20" s="94"/>
      <c r="F20" s="105"/>
      <c r="G20" s="107"/>
      <c r="H20" s="94"/>
      <c r="I20" s="94"/>
      <c r="J20" s="94"/>
    </row>
    <row r="21">
      <c r="B21" s="118"/>
      <c r="C21" s="119"/>
      <c r="D21" s="107"/>
      <c r="E21" s="94"/>
      <c r="F21" s="105"/>
      <c r="G21" s="94"/>
      <c r="H21" s="94"/>
      <c r="I21" s="94"/>
      <c r="J21" s="94"/>
    </row>
    <row r="22">
      <c r="B22" s="113"/>
      <c r="C22" s="95"/>
      <c r="D22" s="94"/>
      <c r="E22" s="94"/>
      <c r="F22" s="105"/>
      <c r="G22" s="94"/>
      <c r="H22" s="94"/>
      <c r="I22" s="94"/>
      <c r="J22" s="94"/>
    </row>
    <row r="23">
      <c r="B23" s="113"/>
      <c r="C23" s="95"/>
      <c r="D23" s="94"/>
      <c r="E23" s="94"/>
      <c r="F23" s="105"/>
      <c r="G23" s="94"/>
      <c r="H23" s="94"/>
      <c r="I23" s="94"/>
      <c r="J23" s="94"/>
    </row>
    <row r="24">
      <c r="B24" s="113"/>
      <c r="C24" s="95"/>
      <c r="D24" s="94"/>
      <c r="E24" s="94"/>
      <c r="F24" s="105"/>
      <c r="G24" s="94"/>
      <c r="H24" s="94"/>
      <c r="I24" s="94"/>
      <c r="J24" s="94"/>
    </row>
    <row r="25">
      <c r="B25" s="113"/>
      <c r="C25" s="95"/>
      <c r="D25" s="94"/>
      <c r="E25" s="94"/>
      <c r="F25" s="138"/>
      <c r="G25" s="94"/>
      <c r="H25" s="94"/>
      <c r="I25" s="94"/>
      <c r="J25" s="94"/>
    </row>
    <row r="26">
      <c r="B26" s="116" t="s">
        <v>147</v>
      </c>
      <c r="C26" s="100"/>
      <c r="D26" s="98"/>
      <c r="E26" s="99">
        <f>SUM(D27:D34)</f>
        <v>0</v>
      </c>
      <c r="F26" s="117"/>
      <c r="G26" s="98"/>
      <c r="H26" s="99">
        <f>SUM(G27:G34)</f>
        <v>0</v>
      </c>
      <c r="I26" s="98"/>
      <c r="J26" s="101">
        <f>E26-H26</f>
        <v>0</v>
      </c>
    </row>
    <row r="27">
      <c r="B27" s="113"/>
      <c r="C27" s="95"/>
      <c r="D27" s="94"/>
      <c r="E27" s="94"/>
      <c r="F27" s="105" t="s">
        <v>145</v>
      </c>
      <c r="G27" s="94"/>
      <c r="H27" s="94"/>
      <c r="I27" s="94"/>
      <c r="J27" s="94"/>
    </row>
    <row r="28">
      <c r="B28" s="113"/>
      <c r="C28" s="95"/>
      <c r="D28" s="94"/>
      <c r="E28" s="94"/>
      <c r="F28" s="105"/>
      <c r="G28" s="94"/>
      <c r="H28" s="94"/>
      <c r="I28" s="94"/>
      <c r="J28" s="94"/>
    </row>
    <row r="29">
      <c r="B29" s="118"/>
      <c r="C29" s="95"/>
      <c r="D29" s="107"/>
      <c r="E29" s="94"/>
      <c r="F29" s="105"/>
      <c r="G29" s="94"/>
      <c r="H29" s="94"/>
      <c r="I29" s="94"/>
      <c r="J29" s="94"/>
    </row>
    <row r="30">
      <c r="B30" s="113"/>
      <c r="C30" s="95"/>
      <c r="D30" s="94"/>
      <c r="E30" s="94"/>
      <c r="F30" s="105"/>
      <c r="G30" s="94"/>
      <c r="H30" s="94"/>
      <c r="I30" s="94"/>
      <c r="J30" s="94"/>
    </row>
    <row r="31">
      <c r="B31" s="113"/>
      <c r="C31" s="95"/>
      <c r="D31" s="94"/>
      <c r="E31" s="94"/>
      <c r="F31" s="105"/>
      <c r="G31" s="94"/>
      <c r="H31" s="94"/>
      <c r="I31" s="94"/>
      <c r="J31" s="94"/>
    </row>
    <row r="32">
      <c r="B32" s="113"/>
      <c r="C32" s="95"/>
      <c r="D32" s="94"/>
      <c r="E32" s="94"/>
      <c r="F32" s="105"/>
      <c r="G32" s="107"/>
      <c r="H32" s="94"/>
      <c r="I32" s="94"/>
      <c r="J32" s="94"/>
    </row>
    <row r="33">
      <c r="B33" s="113"/>
      <c r="C33" s="95"/>
      <c r="D33" s="94"/>
      <c r="E33" s="94"/>
      <c r="F33" s="105"/>
      <c r="G33" s="94"/>
      <c r="H33" s="94"/>
      <c r="I33" s="94"/>
      <c r="J33" s="94"/>
    </row>
    <row r="34">
      <c r="B34" s="113"/>
      <c r="C34" s="95"/>
      <c r="D34" s="94"/>
      <c r="E34" s="94"/>
      <c r="F34" s="105"/>
      <c r="G34" s="107"/>
      <c r="H34" s="94"/>
      <c r="I34" s="94"/>
      <c r="J34" s="94"/>
    </row>
    <row r="35">
      <c r="B35" s="113"/>
      <c r="C35" s="95"/>
      <c r="D35" s="94"/>
      <c r="E35" s="94"/>
      <c r="F35" s="105"/>
      <c r="G35" s="107"/>
      <c r="I35" s="94"/>
      <c r="J35" s="94"/>
    </row>
    <row r="36">
      <c r="B36" s="116" t="s">
        <v>148</v>
      </c>
      <c r="C36" s="100"/>
      <c r="D36" s="98"/>
      <c r="E36" s="99">
        <f>SUM(D37:D45)</f>
        <v>0</v>
      </c>
      <c r="F36" s="117"/>
      <c r="G36" s="98"/>
      <c r="H36" s="99">
        <f>SUM(G37:G45)</f>
        <v>0</v>
      </c>
      <c r="I36" s="98"/>
      <c r="J36" s="101">
        <f>E36-H36</f>
        <v>0</v>
      </c>
    </row>
    <row r="37">
      <c r="B37" s="113"/>
      <c r="C37" s="95"/>
      <c r="D37" s="94"/>
      <c r="E37" s="94"/>
      <c r="F37" s="105" t="s">
        <v>145</v>
      </c>
      <c r="G37" s="94"/>
      <c r="H37" s="94"/>
      <c r="I37" s="94"/>
      <c r="J37" s="94"/>
    </row>
    <row r="38">
      <c r="B38" s="113"/>
      <c r="C38" s="95"/>
      <c r="D38" s="94"/>
      <c r="E38" s="94"/>
      <c r="F38" s="105"/>
      <c r="G38" s="94"/>
      <c r="H38" s="94"/>
      <c r="I38" s="94"/>
      <c r="J38" s="94"/>
    </row>
    <row r="39">
      <c r="B39" s="113"/>
      <c r="C39" s="95"/>
      <c r="D39" s="94"/>
      <c r="E39" s="94"/>
      <c r="F39" s="105"/>
      <c r="G39" s="94"/>
      <c r="H39" s="94"/>
      <c r="I39" s="94"/>
      <c r="J39" s="94"/>
    </row>
    <row r="40">
      <c r="B40" s="113"/>
      <c r="C40" s="95"/>
      <c r="D40" s="94"/>
      <c r="E40" s="94"/>
      <c r="F40" s="105"/>
      <c r="G40" s="94"/>
      <c r="H40" s="94"/>
      <c r="I40" s="94"/>
      <c r="J40" s="94"/>
    </row>
    <row r="41">
      <c r="B41" s="113"/>
      <c r="C41" s="95"/>
      <c r="D41" s="94"/>
      <c r="E41" s="94"/>
      <c r="F41" s="105"/>
      <c r="G41" s="107"/>
      <c r="H41" s="94"/>
      <c r="I41" s="94"/>
      <c r="J41" s="94"/>
    </row>
    <row r="42">
      <c r="B42" s="113"/>
      <c r="C42" s="95"/>
      <c r="D42" s="94"/>
      <c r="E42" s="94"/>
      <c r="F42" s="105"/>
      <c r="G42" s="107"/>
      <c r="H42" s="94"/>
      <c r="I42" s="94"/>
      <c r="J42" s="94"/>
    </row>
    <row r="43">
      <c r="B43" s="113"/>
      <c r="C43" s="95"/>
      <c r="D43" s="94"/>
      <c r="E43" s="94"/>
      <c r="F43" s="105"/>
      <c r="G43" s="107"/>
      <c r="H43" s="94"/>
      <c r="I43" s="94"/>
      <c r="J43" s="94"/>
    </row>
    <row r="44">
      <c r="B44" s="113"/>
      <c r="C44" s="95"/>
      <c r="D44" s="94"/>
      <c r="E44" s="94"/>
      <c r="F44" s="105"/>
      <c r="G44" s="107"/>
      <c r="H44" s="94"/>
      <c r="I44" s="94"/>
      <c r="J44" s="94"/>
    </row>
    <row r="45">
      <c r="B45" s="113"/>
      <c r="C45" s="95"/>
      <c r="D45" s="94"/>
      <c r="E45" s="94"/>
      <c r="F45" s="105"/>
      <c r="G45" s="94"/>
      <c r="H45" s="94"/>
      <c r="I45" s="94"/>
      <c r="J45" s="94"/>
    </row>
    <row r="46">
      <c r="B46" s="113"/>
      <c r="C46" s="95"/>
      <c r="D46" s="94"/>
      <c r="E46" s="94"/>
      <c r="F46" s="105"/>
      <c r="G46" s="107"/>
      <c r="H46" s="94"/>
      <c r="I46" s="94"/>
      <c r="J46" s="94"/>
    </row>
    <row r="47">
      <c r="B47" s="116" t="s">
        <v>149</v>
      </c>
      <c r="C47" s="100"/>
      <c r="D47" s="98"/>
      <c r="E47" s="98">
        <f>SUM(D48:D49)</f>
        <v>0</v>
      </c>
      <c r="F47" s="117"/>
      <c r="G47" s="98"/>
      <c r="H47" s="99">
        <f>SUM(G48:G51)</f>
        <v>0</v>
      </c>
      <c r="I47" s="98"/>
      <c r="J47" s="101">
        <f>E47-H47</f>
        <v>0</v>
      </c>
    </row>
    <row r="48">
      <c r="B48" s="113"/>
      <c r="C48" s="95"/>
      <c r="D48" s="94"/>
      <c r="E48" s="94"/>
      <c r="F48" s="105"/>
      <c r="G48" s="107"/>
      <c r="H48" s="94"/>
      <c r="I48" s="94"/>
      <c r="J48" s="94"/>
    </row>
    <row r="49">
      <c r="B49" s="113"/>
      <c r="C49" s="95"/>
      <c r="D49" s="141"/>
      <c r="E49" s="94"/>
      <c r="F49" s="105"/>
      <c r="G49" s="107"/>
      <c r="H49" s="94"/>
      <c r="I49" s="94"/>
      <c r="J49" s="94"/>
    </row>
    <row r="50">
      <c r="B50" s="113"/>
      <c r="C50" s="95"/>
      <c r="D50" s="94"/>
      <c r="E50" s="94"/>
      <c r="F50" s="105"/>
      <c r="G50" s="107"/>
      <c r="H50" s="141"/>
      <c r="I50" s="141"/>
      <c r="J50" s="94"/>
    </row>
    <row r="51">
      <c r="B51" s="113"/>
      <c r="C51" s="95"/>
      <c r="D51" s="94"/>
      <c r="E51" s="94"/>
      <c r="F51" s="136"/>
      <c r="G51" s="107"/>
      <c r="H51" s="94"/>
      <c r="I51" s="94"/>
      <c r="J51" s="94"/>
    </row>
    <row r="52">
      <c r="A52" s="121"/>
      <c r="B52" s="122"/>
      <c r="C52" s="123" t="s">
        <v>150</v>
      </c>
      <c r="D52" s="124"/>
      <c r="E52" s="125">
        <f>SUM(E4:E51)</f>
        <v>0</v>
      </c>
      <c r="F52" s="142"/>
      <c r="G52" s="123" t="s">
        <v>151</v>
      </c>
      <c r="H52" s="137">
        <f>SUM(H4:H51)</f>
        <v>0</v>
      </c>
      <c r="I52" s="123" t="s">
        <v>141</v>
      </c>
      <c r="J52" s="127">
        <f>E52-H52</f>
        <v>0</v>
      </c>
      <c r="K52" s="121"/>
      <c r="L52" s="121"/>
      <c r="M52" s="121"/>
      <c r="N52" s="121"/>
      <c r="O52" s="121"/>
      <c r="P52" s="121"/>
      <c r="Q52" s="121"/>
      <c r="R52" s="121"/>
      <c r="S52" s="121"/>
      <c r="T52" s="121"/>
      <c r="U52" s="121"/>
      <c r="V52" s="121"/>
      <c r="W52" s="121"/>
      <c r="X52" s="121"/>
      <c r="Y52" s="121"/>
      <c r="Z52" s="121"/>
      <c r="AA52" s="121"/>
    </row>
    <row r="53" ht="5.25" customHeight="1">
      <c r="B53" s="128"/>
      <c r="C53" s="129"/>
      <c r="D53" s="129"/>
      <c r="E53" s="129"/>
      <c r="F53" s="129"/>
      <c r="G53" s="129"/>
      <c r="H53" s="129"/>
      <c r="I53" s="129"/>
      <c r="J53" s="129"/>
    </row>
    <row r="54">
      <c r="A54" s="130"/>
      <c r="B54" s="131"/>
      <c r="C54" s="132" t="s">
        <v>152</v>
      </c>
      <c r="D54" s="133" t="str">
        <f>J52/C3</f>
        <v>#DIV/0!</v>
      </c>
      <c r="E54" s="134">
        <f>J52-C3</f>
        <v>0</v>
      </c>
      <c r="F54" s="135"/>
      <c r="G54" s="135"/>
      <c r="H54" s="135"/>
      <c r="I54" s="135"/>
      <c r="J54" s="135"/>
      <c r="K54" s="130"/>
      <c r="L54" s="130"/>
      <c r="M54" s="130"/>
      <c r="N54" s="130"/>
      <c r="O54" s="130"/>
      <c r="P54" s="130"/>
      <c r="Q54" s="130"/>
      <c r="R54" s="130"/>
      <c r="S54" s="130"/>
      <c r="T54" s="130"/>
      <c r="U54" s="130"/>
      <c r="V54" s="130"/>
      <c r="W54" s="130"/>
      <c r="X54" s="130"/>
      <c r="Y54" s="130"/>
      <c r="Z54" s="130"/>
      <c r="AA54" s="130"/>
    </row>
  </sheetData>
  <mergeCells count="1">
    <mergeCell ref="B1:I1"/>
  </mergeCells>
  <conditionalFormatting sqref="E54">
    <cfRule type="containsText" dxfId="0" priority="1" operator="containsText" text="-">
      <formula>NOT(ISERROR(SEARCH(("-"),(E54))))</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13</v>
      </c>
      <c r="C3" s="93"/>
      <c r="D3" s="95"/>
      <c r="E3" s="95"/>
      <c r="F3" s="95"/>
      <c r="G3" s="94"/>
      <c r="H3" s="94"/>
      <c r="I3" s="94"/>
      <c r="J3" s="94"/>
    </row>
    <row r="4">
      <c r="B4" s="96" t="s">
        <v>142</v>
      </c>
      <c r="C4" s="97" t="s">
        <v>109</v>
      </c>
      <c r="D4" s="98"/>
      <c r="E4" s="99">
        <f>SUM(D5:D13)</f>
        <v>0</v>
      </c>
      <c r="F4" s="100"/>
      <c r="G4" s="98"/>
      <c r="H4" s="99">
        <f>SUM(G5:G13)</f>
        <v>0</v>
      </c>
      <c r="I4" s="98"/>
      <c r="J4" s="101">
        <f>E4-H4</f>
        <v>0</v>
      </c>
    </row>
    <row r="5">
      <c r="B5" s="102"/>
      <c r="C5" s="114"/>
      <c r="D5" s="103"/>
      <c r="E5" s="109"/>
      <c r="F5" s="105" t="s">
        <v>145</v>
      </c>
      <c r="G5" s="106"/>
      <c r="H5" s="94"/>
      <c r="I5" s="94"/>
      <c r="J5" s="94"/>
    </row>
    <row r="6">
      <c r="B6" s="102"/>
      <c r="C6" s="114"/>
      <c r="D6" s="103"/>
      <c r="E6" s="109"/>
      <c r="F6" s="105"/>
      <c r="G6" s="106"/>
      <c r="H6" s="94"/>
      <c r="I6" s="94"/>
      <c r="J6" s="94"/>
    </row>
    <row r="7">
      <c r="B7" s="102"/>
      <c r="C7" s="114"/>
      <c r="D7" s="103"/>
      <c r="E7" s="109"/>
      <c r="F7" s="105"/>
      <c r="G7" s="106"/>
      <c r="H7" s="94"/>
      <c r="I7" s="94"/>
      <c r="J7" s="94"/>
    </row>
    <row r="8">
      <c r="B8" s="102"/>
      <c r="C8" s="114"/>
      <c r="D8" s="103"/>
      <c r="E8" s="109"/>
      <c r="F8" s="105"/>
      <c r="G8" s="106"/>
      <c r="H8" s="94"/>
      <c r="I8" s="94"/>
      <c r="J8" s="94"/>
    </row>
    <row r="9">
      <c r="B9" s="102"/>
      <c r="C9" s="114"/>
      <c r="D9" s="103"/>
      <c r="E9" s="109"/>
      <c r="F9" s="105"/>
      <c r="G9" s="106"/>
      <c r="H9" s="94"/>
      <c r="I9" s="94"/>
      <c r="J9" s="94"/>
    </row>
    <row r="10">
      <c r="B10" s="102"/>
      <c r="C10" s="114"/>
      <c r="D10" s="103"/>
      <c r="E10" s="109"/>
      <c r="F10" s="105"/>
      <c r="G10" s="106"/>
      <c r="H10" s="94"/>
      <c r="I10" s="94"/>
      <c r="J10" s="94"/>
    </row>
    <row r="11">
      <c r="B11" s="102"/>
      <c r="C11" s="66"/>
      <c r="D11" s="103"/>
      <c r="E11" s="109"/>
      <c r="F11" s="105"/>
      <c r="G11" s="106"/>
      <c r="H11" s="94"/>
      <c r="I11" s="94"/>
      <c r="J11" s="94"/>
    </row>
    <row r="12">
      <c r="B12" s="108"/>
      <c r="C12" s="66"/>
      <c r="D12" s="103"/>
      <c r="E12" s="109"/>
      <c r="F12" s="105"/>
      <c r="G12" s="106"/>
      <c r="H12" s="94"/>
      <c r="I12" s="94"/>
      <c r="J12" s="94"/>
    </row>
    <row r="13">
      <c r="B13" s="108"/>
      <c r="C13" s="111"/>
      <c r="D13" s="109"/>
      <c r="E13" s="109"/>
      <c r="F13" s="105"/>
      <c r="G13" s="139"/>
      <c r="H13" s="94"/>
      <c r="I13" s="94"/>
      <c r="J13" s="94"/>
    </row>
    <row r="14">
      <c r="B14" s="116" t="s">
        <v>146</v>
      </c>
      <c r="C14" s="100"/>
      <c r="D14" s="98"/>
      <c r="E14" s="99">
        <f>SUM(D15:D22)</f>
        <v>0</v>
      </c>
      <c r="F14" s="117"/>
      <c r="G14" s="98"/>
      <c r="H14" s="99">
        <f>SUM(G15:G22)</f>
        <v>0</v>
      </c>
      <c r="I14" s="98"/>
      <c r="J14" s="101">
        <f>E14-H14</f>
        <v>0</v>
      </c>
    </row>
    <row r="15">
      <c r="B15" s="113"/>
      <c r="C15" s="95"/>
      <c r="D15" s="94"/>
      <c r="E15" s="94"/>
      <c r="F15" s="105" t="s">
        <v>145</v>
      </c>
      <c r="G15" s="94"/>
      <c r="H15" s="94"/>
      <c r="I15" s="94"/>
      <c r="J15" s="94"/>
    </row>
    <row r="16">
      <c r="B16" s="113"/>
      <c r="C16" s="95"/>
      <c r="D16" s="94"/>
      <c r="E16" s="94"/>
      <c r="F16" s="105"/>
      <c r="G16" s="94"/>
      <c r="H16" s="94"/>
      <c r="I16" s="94"/>
      <c r="J16" s="94"/>
    </row>
    <row r="17">
      <c r="B17" s="113"/>
      <c r="C17" s="95"/>
      <c r="D17" s="94"/>
      <c r="E17" s="94"/>
      <c r="F17" s="105"/>
      <c r="G17" s="94"/>
      <c r="H17" s="94"/>
      <c r="I17" s="94"/>
      <c r="J17" s="94"/>
    </row>
    <row r="18">
      <c r="B18" s="118"/>
      <c r="C18" s="95"/>
      <c r="D18" s="107"/>
      <c r="E18" s="94"/>
      <c r="F18" s="105"/>
      <c r="G18" s="107"/>
      <c r="H18" s="94"/>
      <c r="I18" s="94"/>
      <c r="J18" s="94"/>
    </row>
    <row r="19">
      <c r="B19" s="118"/>
      <c r="C19" s="95"/>
      <c r="D19" s="107"/>
      <c r="E19" s="94"/>
      <c r="F19" s="105"/>
      <c r="G19" s="107"/>
      <c r="H19" s="94"/>
      <c r="I19" s="94"/>
      <c r="J19" s="94"/>
    </row>
    <row r="20">
      <c r="B20" s="118"/>
      <c r="C20" s="95"/>
      <c r="D20" s="107"/>
      <c r="E20" s="94"/>
      <c r="F20" s="105"/>
      <c r="G20" s="94"/>
      <c r="H20" s="94"/>
      <c r="I20" s="94"/>
      <c r="J20" s="94"/>
    </row>
    <row r="21">
      <c r="B21" s="113"/>
      <c r="C21" s="95"/>
      <c r="D21" s="94"/>
      <c r="E21" s="94"/>
      <c r="F21" s="105"/>
      <c r="G21" s="94"/>
      <c r="H21" s="94"/>
      <c r="I21" s="94"/>
      <c r="J21" s="94"/>
    </row>
    <row r="22">
      <c r="B22" s="113"/>
      <c r="C22" s="95"/>
      <c r="D22" s="94"/>
      <c r="E22" s="94"/>
      <c r="F22" s="105"/>
      <c r="G22" s="107"/>
      <c r="H22" s="94"/>
      <c r="I22" s="94"/>
      <c r="J22" s="94"/>
    </row>
    <row r="23">
      <c r="B23" s="113"/>
      <c r="C23" s="95"/>
      <c r="D23" s="94"/>
      <c r="E23" s="94"/>
      <c r="F23" s="105"/>
      <c r="G23" s="107"/>
      <c r="H23" s="94"/>
      <c r="I23" s="94"/>
      <c r="J23" s="94"/>
    </row>
    <row r="24">
      <c r="B24" s="116" t="s">
        <v>147</v>
      </c>
      <c r="C24" s="100"/>
      <c r="D24" s="98"/>
      <c r="E24" s="99">
        <f>SUM(D25:D33)</f>
        <v>0</v>
      </c>
      <c r="F24" s="117"/>
      <c r="G24" s="98"/>
      <c r="H24" s="99">
        <f>SUM(G25:G33)</f>
        <v>0</v>
      </c>
      <c r="I24" s="98"/>
      <c r="J24" s="101">
        <f>E24-H24</f>
        <v>0</v>
      </c>
    </row>
    <row r="25">
      <c r="B25" s="113"/>
      <c r="C25" s="95"/>
      <c r="D25" s="94"/>
      <c r="E25" s="94"/>
      <c r="F25" s="105" t="s">
        <v>145</v>
      </c>
      <c r="G25" s="94"/>
      <c r="H25" s="94"/>
      <c r="I25" s="94"/>
      <c r="J25" s="94"/>
    </row>
    <row r="26">
      <c r="B26" s="118"/>
      <c r="C26" s="119"/>
      <c r="D26" s="107"/>
      <c r="E26" s="94"/>
      <c r="F26" s="105"/>
      <c r="G26" s="94"/>
      <c r="H26" s="94"/>
      <c r="I26" s="94"/>
      <c r="J26" s="94"/>
    </row>
    <row r="27">
      <c r="B27" s="113"/>
      <c r="C27" s="95"/>
      <c r="D27" s="94"/>
      <c r="E27" s="94"/>
      <c r="F27" s="105"/>
      <c r="G27" s="94"/>
      <c r="H27" s="94"/>
      <c r="I27" s="94"/>
      <c r="J27" s="94"/>
    </row>
    <row r="28">
      <c r="B28" s="113"/>
      <c r="C28" s="95"/>
      <c r="D28" s="94"/>
      <c r="E28" s="94"/>
      <c r="F28" s="105"/>
      <c r="G28" s="94"/>
      <c r="H28" s="94"/>
      <c r="I28" s="94"/>
      <c r="J28" s="94"/>
    </row>
    <row r="29">
      <c r="B29" s="113"/>
      <c r="C29" s="95"/>
      <c r="D29" s="94"/>
      <c r="E29" s="94"/>
      <c r="F29" s="105"/>
      <c r="G29" s="107"/>
      <c r="H29" s="94"/>
      <c r="I29" s="94"/>
      <c r="J29" s="94"/>
    </row>
    <row r="30">
      <c r="B30" s="113"/>
      <c r="C30" s="95"/>
      <c r="D30" s="94"/>
      <c r="E30" s="94"/>
      <c r="F30" s="105"/>
      <c r="G30" s="107"/>
      <c r="H30" s="94"/>
      <c r="I30" s="94"/>
      <c r="J30" s="94"/>
    </row>
    <row r="31">
      <c r="B31" s="113"/>
      <c r="C31" s="95"/>
      <c r="D31" s="94"/>
      <c r="E31" s="94"/>
      <c r="F31" s="105"/>
      <c r="G31" s="107"/>
      <c r="H31" s="94"/>
      <c r="I31" s="94"/>
      <c r="J31" s="94"/>
    </row>
    <row r="32">
      <c r="B32" s="113"/>
      <c r="C32" s="95"/>
      <c r="D32" s="94"/>
      <c r="E32" s="94"/>
      <c r="F32" s="105"/>
      <c r="G32" s="107"/>
      <c r="H32" s="94"/>
      <c r="I32" s="94"/>
      <c r="J32" s="94"/>
    </row>
    <row r="33">
      <c r="B33" s="113"/>
      <c r="C33" s="95"/>
      <c r="D33" s="94"/>
      <c r="E33" s="94"/>
      <c r="F33" s="105"/>
      <c r="G33" s="107"/>
      <c r="H33" s="94"/>
      <c r="I33" s="94"/>
      <c r="J33" s="94"/>
    </row>
    <row r="34">
      <c r="B34" s="113"/>
      <c r="C34" s="95"/>
      <c r="D34" s="94"/>
      <c r="E34" s="94"/>
      <c r="F34" s="105"/>
      <c r="G34" s="107"/>
      <c r="H34" s="94"/>
      <c r="I34" s="94"/>
      <c r="J34" s="94"/>
    </row>
    <row r="35">
      <c r="B35" s="116" t="s">
        <v>148</v>
      </c>
      <c r="C35" s="100"/>
      <c r="D35" s="98"/>
      <c r="E35" s="99">
        <f>SUM(D36:D44)</f>
        <v>0</v>
      </c>
      <c r="F35" s="117"/>
      <c r="G35" s="98"/>
      <c r="H35" s="99">
        <f>SUM(G36:G45)</f>
        <v>0</v>
      </c>
      <c r="I35" s="98"/>
      <c r="J35" s="101">
        <f>E35-H35</f>
        <v>0</v>
      </c>
    </row>
    <row r="36">
      <c r="B36" s="113"/>
      <c r="C36" s="95"/>
      <c r="D36" s="94"/>
      <c r="E36" s="94"/>
      <c r="F36" s="105"/>
      <c r="G36" s="94"/>
      <c r="H36" s="94"/>
      <c r="I36" s="94"/>
      <c r="J36" s="94"/>
    </row>
    <row r="37">
      <c r="B37" s="113"/>
      <c r="C37" s="95"/>
      <c r="D37" s="94"/>
      <c r="E37" s="94"/>
      <c r="F37" s="105"/>
      <c r="G37" s="94"/>
      <c r="H37" s="94"/>
      <c r="I37" s="94"/>
      <c r="J37" s="94"/>
    </row>
    <row r="38">
      <c r="B38" s="118"/>
      <c r="C38" s="119"/>
      <c r="D38" s="107"/>
      <c r="E38" s="94"/>
      <c r="F38" s="105"/>
      <c r="G38" s="94"/>
      <c r="H38" s="94"/>
      <c r="I38" s="94"/>
      <c r="J38" s="94"/>
    </row>
    <row r="39">
      <c r="B39" s="113"/>
      <c r="C39" s="95"/>
      <c r="D39" s="94"/>
      <c r="E39" s="94"/>
      <c r="F39" s="105"/>
      <c r="G39" s="107"/>
      <c r="H39" s="94"/>
      <c r="I39" s="94"/>
      <c r="J39" s="94"/>
    </row>
    <row r="40">
      <c r="B40" s="113"/>
      <c r="C40" s="95"/>
      <c r="D40" s="94"/>
      <c r="E40" s="94"/>
      <c r="F40" s="105"/>
      <c r="G40" s="94"/>
      <c r="H40" s="94"/>
      <c r="I40" s="94"/>
      <c r="J40" s="94"/>
    </row>
    <row r="41">
      <c r="B41" s="113"/>
      <c r="C41" s="95"/>
      <c r="D41" s="94"/>
      <c r="E41" s="94"/>
      <c r="F41" s="105"/>
      <c r="G41" s="94"/>
      <c r="H41" s="94"/>
      <c r="I41" s="94"/>
      <c r="J41" s="94"/>
    </row>
    <row r="42">
      <c r="B42" s="113"/>
      <c r="C42" s="95"/>
      <c r="D42" s="94"/>
      <c r="E42" s="94"/>
      <c r="F42" s="105"/>
      <c r="G42" s="107"/>
      <c r="H42" s="94"/>
      <c r="I42" s="94"/>
      <c r="J42" s="94"/>
    </row>
    <row r="43">
      <c r="B43" s="113"/>
      <c r="C43" s="95"/>
      <c r="D43" s="94"/>
      <c r="E43" s="94"/>
      <c r="F43" s="105"/>
      <c r="G43" s="107"/>
      <c r="H43" s="94"/>
      <c r="I43" s="94"/>
      <c r="J43" s="94"/>
    </row>
    <row r="44">
      <c r="B44" s="113"/>
      <c r="C44" s="95"/>
      <c r="D44" s="94"/>
      <c r="E44" s="94"/>
      <c r="F44" s="105"/>
      <c r="G44" s="107"/>
      <c r="H44" s="94"/>
      <c r="I44" s="94"/>
      <c r="J44" s="94"/>
    </row>
    <row r="45">
      <c r="B45" s="113"/>
      <c r="C45" s="95"/>
      <c r="D45" s="94"/>
      <c r="E45" s="94"/>
      <c r="F45" s="105"/>
      <c r="G45" s="107"/>
      <c r="H45" s="94"/>
      <c r="I45" s="94"/>
      <c r="J45" s="94"/>
    </row>
    <row r="46">
      <c r="B46" s="116" t="s">
        <v>149</v>
      </c>
      <c r="C46" s="100"/>
      <c r="D46" s="98"/>
      <c r="E46" s="99">
        <f>SUM(D47:D54)</f>
        <v>0</v>
      </c>
      <c r="F46" s="117"/>
      <c r="G46" s="98"/>
      <c r="H46" s="99">
        <f>SUM(G47:G58)</f>
        <v>0</v>
      </c>
      <c r="I46" s="98"/>
      <c r="J46" s="101">
        <f>E46-H46</f>
        <v>0</v>
      </c>
    </row>
    <row r="47">
      <c r="B47" s="118"/>
      <c r="C47" s="95"/>
      <c r="D47" s="107"/>
      <c r="E47" s="107"/>
      <c r="F47" s="105"/>
      <c r="G47" s="107"/>
      <c r="H47" s="94"/>
      <c r="I47" s="94"/>
      <c r="J47" s="94"/>
    </row>
    <row r="48">
      <c r="B48" s="118"/>
      <c r="C48" s="95"/>
      <c r="D48" s="107"/>
      <c r="E48" s="94"/>
      <c r="F48" s="105"/>
      <c r="G48" s="107"/>
      <c r="H48" s="94"/>
      <c r="I48" s="94"/>
      <c r="J48" s="94"/>
    </row>
    <row r="49">
      <c r="B49" s="113"/>
      <c r="C49" s="95"/>
      <c r="D49" s="107"/>
      <c r="E49" s="94"/>
      <c r="F49" s="105"/>
      <c r="G49" s="107"/>
      <c r="H49" s="94"/>
      <c r="I49" s="94"/>
      <c r="J49" s="94"/>
    </row>
    <row r="50">
      <c r="B50" s="113"/>
      <c r="C50" s="95"/>
      <c r="D50" s="94"/>
      <c r="E50" s="94"/>
      <c r="F50" s="105"/>
      <c r="G50" s="107"/>
      <c r="H50" s="94"/>
      <c r="I50" s="94"/>
      <c r="J50" s="94"/>
    </row>
    <row r="51">
      <c r="B51" s="113"/>
      <c r="C51" s="95"/>
      <c r="D51" s="94"/>
      <c r="E51" s="94"/>
      <c r="F51" s="105"/>
      <c r="G51" s="107"/>
      <c r="H51" s="94"/>
      <c r="I51" s="94"/>
      <c r="J51" s="94"/>
    </row>
    <row r="52">
      <c r="B52" s="113"/>
      <c r="C52" s="95"/>
      <c r="D52" s="94"/>
      <c r="E52" s="94"/>
      <c r="F52" s="105"/>
      <c r="G52" s="107"/>
      <c r="H52" s="94"/>
      <c r="I52" s="94"/>
      <c r="J52" s="94"/>
    </row>
    <row r="53">
      <c r="B53" s="113"/>
      <c r="C53" s="95"/>
      <c r="D53" s="94"/>
      <c r="E53" s="94"/>
      <c r="F53" s="105"/>
      <c r="G53" s="107"/>
      <c r="H53" s="94"/>
      <c r="I53" s="94"/>
      <c r="J53" s="94"/>
    </row>
    <row r="54">
      <c r="B54" s="113"/>
      <c r="C54" s="95"/>
      <c r="D54" s="141"/>
      <c r="E54" s="94"/>
      <c r="F54" s="105"/>
      <c r="G54" s="107"/>
      <c r="H54" s="94"/>
      <c r="I54" s="94"/>
      <c r="J54" s="94"/>
    </row>
    <row r="55">
      <c r="B55" s="113"/>
      <c r="C55" s="95"/>
      <c r="D55" s="94"/>
      <c r="E55" s="94"/>
      <c r="F55" s="105"/>
      <c r="G55" s="107"/>
      <c r="H55" s="141"/>
      <c r="I55" s="141"/>
      <c r="J55" s="94"/>
    </row>
    <row r="56">
      <c r="B56" s="113"/>
      <c r="C56" s="95"/>
      <c r="D56" s="94"/>
      <c r="E56" s="94"/>
      <c r="F56" s="140"/>
      <c r="G56" s="107"/>
      <c r="H56" s="94"/>
      <c r="I56" s="94"/>
      <c r="J56" s="94"/>
    </row>
    <row r="57">
      <c r="B57" s="113"/>
      <c r="C57" s="95"/>
      <c r="D57" s="94"/>
      <c r="E57" s="94"/>
      <c r="F57" s="140"/>
      <c r="G57" s="107"/>
      <c r="H57" s="94"/>
      <c r="I57" s="94"/>
      <c r="J57" s="94"/>
    </row>
    <row r="58">
      <c r="B58" s="113"/>
      <c r="C58" s="95"/>
      <c r="D58" s="94"/>
      <c r="E58" s="94"/>
      <c r="F58" s="140"/>
      <c r="G58" s="107"/>
      <c r="H58" s="94"/>
      <c r="I58" s="94"/>
      <c r="J58" s="94"/>
    </row>
    <row r="59">
      <c r="A59" s="121"/>
      <c r="B59" s="122"/>
      <c r="C59" s="123" t="s">
        <v>150</v>
      </c>
      <c r="D59" s="124"/>
      <c r="E59" s="125">
        <f>SUM(E4:E58)</f>
        <v>0</v>
      </c>
      <c r="F59" s="126"/>
      <c r="G59" s="123" t="s">
        <v>151</v>
      </c>
      <c r="H59" s="137">
        <f>SUM(H4:H58)</f>
        <v>0</v>
      </c>
      <c r="I59" s="123" t="s">
        <v>141</v>
      </c>
      <c r="J59" s="127">
        <f>E59-H59</f>
        <v>0</v>
      </c>
      <c r="K59" s="121"/>
      <c r="L59" s="121"/>
      <c r="M59" s="121"/>
      <c r="N59" s="121"/>
      <c r="O59" s="121"/>
      <c r="P59" s="121"/>
      <c r="Q59" s="121"/>
      <c r="R59" s="121"/>
      <c r="S59" s="121"/>
      <c r="T59" s="121"/>
      <c r="U59" s="121"/>
      <c r="V59" s="121"/>
      <c r="W59" s="121"/>
      <c r="X59" s="121"/>
      <c r="Y59" s="121"/>
      <c r="Z59" s="121"/>
      <c r="AA59" s="121"/>
    </row>
    <row r="60" ht="5.25" customHeight="1">
      <c r="B60" s="128"/>
      <c r="C60" s="129"/>
      <c r="D60" s="129"/>
      <c r="E60" s="129"/>
      <c r="F60" s="129"/>
      <c r="G60" s="129"/>
      <c r="H60" s="129"/>
      <c r="I60" s="129"/>
      <c r="J60" s="129"/>
    </row>
    <row r="61">
      <c r="A61" s="130"/>
      <c r="B61" s="131"/>
      <c r="C61" s="132" t="s">
        <v>152</v>
      </c>
      <c r="D61" s="133" t="str">
        <f>J59/C3</f>
        <v>#DIV/0!</v>
      </c>
      <c r="E61" s="134">
        <f>J59-C3</f>
        <v>0</v>
      </c>
      <c r="F61" s="135"/>
      <c r="G61" s="135"/>
      <c r="H61" s="135"/>
      <c r="I61" s="135"/>
      <c r="J61" s="135"/>
      <c r="K61" s="130"/>
      <c r="L61" s="130"/>
      <c r="M61" s="130"/>
      <c r="N61" s="130"/>
      <c r="O61" s="130"/>
      <c r="P61" s="130"/>
      <c r="Q61" s="130"/>
      <c r="R61" s="130"/>
      <c r="S61" s="130"/>
      <c r="T61" s="130"/>
      <c r="U61" s="130"/>
      <c r="V61" s="130"/>
      <c r="W61" s="130"/>
      <c r="X61" s="130"/>
      <c r="Y61" s="130"/>
      <c r="Z61" s="130"/>
      <c r="AA61" s="130"/>
    </row>
    <row r="74">
      <c r="B74" s="143">
        <f>SUM(C66:C72)+SUM(E66:E72)</f>
        <v>0</v>
      </c>
    </row>
  </sheetData>
  <mergeCells count="1">
    <mergeCell ref="B1:I1"/>
  </mergeCells>
  <conditionalFormatting sqref="E61">
    <cfRule type="containsText" dxfId="0" priority="1" operator="containsText" text="-">
      <formula>NOT(ISERROR(SEARCH(("-"),(E61))))</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14</v>
      </c>
      <c r="C3" s="93"/>
      <c r="D3" s="95"/>
      <c r="E3" s="95"/>
      <c r="F3" s="95"/>
      <c r="G3" s="94"/>
      <c r="H3" s="94"/>
      <c r="I3" s="94"/>
      <c r="J3" s="94"/>
    </row>
    <row r="4">
      <c r="B4" s="96" t="s">
        <v>142</v>
      </c>
      <c r="C4" s="100"/>
      <c r="D4" s="98"/>
      <c r="E4" s="99">
        <f>SUM(D5:D13)</f>
        <v>0</v>
      </c>
      <c r="F4" s="100"/>
      <c r="G4" s="98"/>
      <c r="H4" s="99">
        <f>SUM(G5:G13)</f>
        <v>0</v>
      </c>
      <c r="I4" s="98"/>
      <c r="J4" s="101">
        <f>E4-H4</f>
        <v>0</v>
      </c>
    </row>
    <row r="5">
      <c r="B5" s="102"/>
      <c r="C5" s="66"/>
      <c r="D5" s="104"/>
      <c r="F5" s="105" t="s">
        <v>145</v>
      </c>
      <c r="G5" s="106"/>
      <c r="H5" s="107"/>
      <c r="I5" s="94"/>
      <c r="J5" s="94"/>
    </row>
    <row r="6">
      <c r="B6" s="102"/>
      <c r="C6" s="114"/>
      <c r="D6" s="103"/>
      <c r="E6" s="109"/>
      <c r="F6" s="105"/>
      <c r="G6" s="106"/>
      <c r="H6" s="94"/>
      <c r="I6" s="94"/>
      <c r="J6" s="94"/>
    </row>
    <row r="7">
      <c r="B7" s="102"/>
      <c r="C7" s="114"/>
      <c r="D7" s="103"/>
      <c r="E7" s="109"/>
      <c r="F7" s="105"/>
      <c r="G7" s="106"/>
      <c r="H7" s="94"/>
      <c r="I7" s="94"/>
      <c r="J7" s="94"/>
    </row>
    <row r="8">
      <c r="B8" s="102"/>
      <c r="C8" s="114"/>
      <c r="D8" s="104"/>
      <c r="E8" s="109"/>
      <c r="F8" s="105"/>
      <c r="G8" s="112"/>
      <c r="H8" s="94"/>
      <c r="I8" s="94"/>
      <c r="J8" s="94"/>
    </row>
    <row r="9">
      <c r="B9" s="102"/>
      <c r="C9" s="114"/>
      <c r="D9" s="104"/>
      <c r="E9" s="109"/>
      <c r="F9" s="105"/>
      <c r="G9" s="112"/>
      <c r="H9" s="94"/>
      <c r="I9" s="94"/>
      <c r="J9" s="94"/>
    </row>
    <row r="10">
      <c r="B10" s="102"/>
      <c r="C10" s="114"/>
      <c r="D10" s="107"/>
      <c r="E10" s="94"/>
      <c r="F10" s="105"/>
      <c r="G10" s="115"/>
      <c r="H10" s="94"/>
      <c r="I10" s="94"/>
      <c r="J10" s="94"/>
    </row>
    <row r="11">
      <c r="B11" s="113"/>
      <c r="C11" s="95"/>
      <c r="D11" s="94"/>
      <c r="E11" s="94"/>
      <c r="F11" s="105"/>
      <c r="G11" s="115"/>
      <c r="H11" s="94"/>
      <c r="I11" s="94"/>
      <c r="J11" s="94"/>
    </row>
    <row r="12">
      <c r="B12" s="113"/>
      <c r="C12" s="95"/>
      <c r="D12" s="94"/>
      <c r="E12" s="94"/>
      <c r="F12" s="105"/>
      <c r="G12" s="115"/>
      <c r="H12" s="94"/>
      <c r="I12" s="94"/>
      <c r="J12" s="94"/>
    </row>
    <row r="13">
      <c r="B13" s="113"/>
      <c r="C13" s="95"/>
      <c r="D13" s="94"/>
      <c r="E13" s="94"/>
      <c r="F13" s="105"/>
      <c r="G13" s="115"/>
      <c r="H13" s="94"/>
      <c r="I13" s="94"/>
      <c r="J13" s="94"/>
    </row>
    <row r="14">
      <c r="B14" s="116" t="s">
        <v>146</v>
      </c>
      <c r="C14" s="100"/>
      <c r="D14" s="98"/>
      <c r="E14" s="99">
        <f>SUM(D15:D22)</f>
        <v>0</v>
      </c>
      <c r="F14" s="117"/>
      <c r="G14" s="98"/>
      <c r="H14" s="99">
        <f>SUM(G15:G22)</f>
        <v>0</v>
      </c>
      <c r="I14" s="98"/>
      <c r="J14" s="101">
        <f>E14-H14</f>
        <v>0</v>
      </c>
    </row>
    <row r="15">
      <c r="B15" s="113"/>
      <c r="C15" s="95"/>
      <c r="D15" s="94"/>
      <c r="E15" s="94"/>
      <c r="F15" s="105" t="s">
        <v>145</v>
      </c>
      <c r="G15" s="94"/>
      <c r="H15" s="94"/>
      <c r="I15" s="94"/>
      <c r="J15" s="94"/>
    </row>
    <row r="16">
      <c r="B16" s="113"/>
      <c r="C16" s="95"/>
      <c r="D16" s="94"/>
      <c r="E16" s="94"/>
      <c r="F16" s="105"/>
      <c r="G16" s="94"/>
      <c r="H16" s="94"/>
      <c r="I16" s="94"/>
      <c r="J16" s="94"/>
    </row>
    <row r="17">
      <c r="B17" s="118"/>
      <c r="C17" s="119"/>
      <c r="D17" s="107"/>
      <c r="E17" s="94"/>
      <c r="F17" s="105"/>
      <c r="G17" s="94"/>
      <c r="H17" s="94"/>
      <c r="I17" s="94"/>
      <c r="J17" s="94"/>
    </row>
    <row r="18">
      <c r="B18" s="113"/>
      <c r="C18" s="119"/>
      <c r="D18" s="107"/>
      <c r="E18" s="94"/>
      <c r="F18" s="105"/>
      <c r="G18" s="94"/>
      <c r="H18" s="94"/>
      <c r="I18" s="94"/>
      <c r="J18" s="94"/>
    </row>
    <row r="19">
      <c r="B19" s="113"/>
      <c r="C19" s="119"/>
      <c r="D19" s="107"/>
      <c r="E19" s="94"/>
      <c r="F19" s="105"/>
      <c r="G19" s="94"/>
      <c r="H19" s="94"/>
      <c r="I19" s="94"/>
      <c r="J19" s="94"/>
    </row>
    <row r="20">
      <c r="B20" s="113"/>
      <c r="C20" s="95"/>
      <c r="D20" s="94"/>
      <c r="E20" s="94"/>
      <c r="F20" s="105"/>
      <c r="G20" s="94"/>
      <c r="H20" s="94"/>
      <c r="I20" s="94"/>
      <c r="J20" s="94"/>
    </row>
    <row r="21">
      <c r="B21" s="113"/>
      <c r="C21" s="95"/>
      <c r="D21" s="94"/>
      <c r="E21" s="94"/>
      <c r="F21" s="105"/>
      <c r="G21" s="94"/>
      <c r="H21" s="94"/>
      <c r="I21" s="94"/>
      <c r="J21" s="94"/>
    </row>
    <row r="22">
      <c r="B22" s="113"/>
      <c r="C22" s="95"/>
      <c r="D22" s="94"/>
      <c r="E22" s="94"/>
      <c r="F22" s="105"/>
      <c r="G22" s="94"/>
      <c r="H22" s="94"/>
      <c r="I22" s="94"/>
      <c r="J22" s="94"/>
    </row>
    <row r="23">
      <c r="B23" s="113"/>
      <c r="C23" s="95"/>
      <c r="D23" s="94"/>
      <c r="E23" s="94"/>
      <c r="F23" s="105"/>
      <c r="G23" s="94"/>
      <c r="H23" s="94"/>
      <c r="I23" s="94"/>
      <c r="J23" s="94"/>
    </row>
    <row r="24">
      <c r="B24" s="116" t="s">
        <v>147</v>
      </c>
      <c r="C24" s="100"/>
      <c r="D24" s="98"/>
      <c r="E24" s="99">
        <f>SUM(D25:D32)</f>
        <v>0</v>
      </c>
      <c r="F24" s="117"/>
      <c r="G24" s="98"/>
      <c r="H24" s="99">
        <f>SUM(G25:G32)</f>
        <v>0</v>
      </c>
      <c r="I24" s="98"/>
      <c r="J24" s="101">
        <f>E24-H24</f>
        <v>0</v>
      </c>
    </row>
    <row r="25">
      <c r="B25" s="113"/>
      <c r="C25" s="95"/>
      <c r="D25" s="94"/>
      <c r="E25" s="94"/>
      <c r="F25" s="105" t="s">
        <v>145</v>
      </c>
      <c r="G25" s="94"/>
      <c r="H25" s="94"/>
      <c r="I25" s="94"/>
      <c r="J25" s="94"/>
    </row>
    <row r="26">
      <c r="B26" s="113"/>
      <c r="C26" s="95"/>
      <c r="D26" s="94"/>
      <c r="E26" s="94"/>
      <c r="F26" s="105"/>
      <c r="G26" s="94"/>
      <c r="H26" s="94"/>
      <c r="I26" s="94"/>
      <c r="J26" s="94"/>
    </row>
    <row r="27">
      <c r="B27" s="118"/>
      <c r="C27" s="95"/>
      <c r="D27" s="107"/>
      <c r="E27" s="94"/>
      <c r="F27" s="105"/>
      <c r="G27" s="94"/>
      <c r="H27" s="94"/>
      <c r="I27" s="94"/>
      <c r="J27" s="94"/>
    </row>
    <row r="28">
      <c r="B28" s="113"/>
      <c r="C28" s="95"/>
      <c r="D28" s="107"/>
      <c r="E28" s="94"/>
      <c r="F28" s="105"/>
      <c r="G28" s="94"/>
      <c r="H28" s="94"/>
      <c r="I28" s="94"/>
      <c r="J28" s="94"/>
    </row>
    <row r="29">
      <c r="B29" s="113"/>
      <c r="C29" s="95"/>
      <c r="D29" s="94"/>
      <c r="E29" s="94"/>
      <c r="F29" s="105"/>
      <c r="G29" s="94"/>
      <c r="H29" s="94"/>
      <c r="I29" s="94"/>
      <c r="J29" s="94"/>
    </row>
    <row r="30">
      <c r="B30" s="113"/>
      <c r="C30" s="95"/>
      <c r="D30" s="94"/>
      <c r="E30" s="94"/>
      <c r="F30" s="105"/>
      <c r="G30" s="94"/>
      <c r="H30" s="94"/>
      <c r="I30" s="94"/>
      <c r="J30" s="94"/>
    </row>
    <row r="31">
      <c r="B31" s="113"/>
      <c r="C31" s="95"/>
      <c r="D31" s="94"/>
      <c r="E31" s="94"/>
      <c r="F31" s="105"/>
      <c r="G31" s="94"/>
      <c r="H31" s="94"/>
      <c r="I31" s="94"/>
      <c r="J31" s="94"/>
    </row>
    <row r="32">
      <c r="B32" s="113"/>
      <c r="C32" s="95"/>
      <c r="D32" s="94"/>
      <c r="E32" s="94"/>
      <c r="F32" s="105"/>
      <c r="G32" s="94"/>
      <c r="H32" s="94"/>
      <c r="I32" s="94"/>
      <c r="J32" s="94"/>
    </row>
    <row r="33">
      <c r="B33" s="113"/>
      <c r="C33" s="95"/>
      <c r="D33" s="94"/>
      <c r="E33" s="94"/>
      <c r="F33" s="105"/>
      <c r="G33" s="94"/>
      <c r="H33" s="94"/>
      <c r="I33" s="94"/>
      <c r="J33" s="94"/>
    </row>
    <row r="34">
      <c r="B34" s="116" t="s">
        <v>148</v>
      </c>
      <c r="C34" s="100"/>
      <c r="D34" s="98"/>
      <c r="E34" s="99">
        <f>SUM(D35:D43)</f>
        <v>0</v>
      </c>
      <c r="F34" s="117"/>
      <c r="G34" s="98"/>
      <c r="H34" s="99">
        <f>SUM(G35:G43)</f>
        <v>0</v>
      </c>
      <c r="I34" s="98"/>
      <c r="J34" s="101">
        <f>E34-H34</f>
        <v>0</v>
      </c>
    </row>
    <row r="35">
      <c r="B35" s="113"/>
      <c r="C35" s="95"/>
      <c r="D35" s="94"/>
      <c r="E35" s="94"/>
      <c r="F35" s="105" t="s">
        <v>145</v>
      </c>
      <c r="G35" s="94"/>
      <c r="H35" s="94"/>
      <c r="I35" s="94"/>
      <c r="J35" s="94"/>
    </row>
    <row r="36">
      <c r="B36" s="113"/>
      <c r="C36" s="95"/>
      <c r="D36" s="94"/>
      <c r="E36" s="94"/>
      <c r="F36" s="105"/>
      <c r="G36" s="94"/>
      <c r="H36" s="94"/>
      <c r="I36" s="94"/>
      <c r="J36" s="94"/>
    </row>
    <row r="37">
      <c r="B37" s="118"/>
      <c r="C37" s="119"/>
      <c r="D37" s="107"/>
      <c r="E37" s="94"/>
      <c r="F37" s="105"/>
      <c r="G37" s="94"/>
      <c r="H37" s="94"/>
      <c r="I37" s="94"/>
      <c r="J37" s="94"/>
    </row>
    <row r="38">
      <c r="B38" s="113"/>
      <c r="C38" s="119"/>
      <c r="D38" s="107"/>
      <c r="E38" s="94"/>
      <c r="F38" s="105"/>
      <c r="G38" s="94"/>
      <c r="H38" s="94"/>
      <c r="I38" s="94"/>
      <c r="J38" s="94"/>
    </row>
    <row r="39">
      <c r="B39" s="113"/>
      <c r="C39" s="95"/>
      <c r="D39" s="94"/>
      <c r="E39" s="94"/>
      <c r="F39" s="105"/>
      <c r="G39" s="94"/>
      <c r="H39" s="94"/>
      <c r="I39" s="94"/>
      <c r="J39" s="94"/>
    </row>
    <row r="40">
      <c r="B40" s="113"/>
      <c r="C40" s="95"/>
      <c r="D40" s="94"/>
      <c r="E40" s="94"/>
      <c r="F40" s="105"/>
      <c r="G40" s="94"/>
      <c r="H40" s="94"/>
      <c r="I40" s="94"/>
      <c r="J40" s="94"/>
    </row>
    <row r="41">
      <c r="B41" s="113"/>
      <c r="C41" s="95"/>
      <c r="D41" s="94"/>
      <c r="E41" s="94"/>
      <c r="F41" s="105"/>
      <c r="G41" s="94"/>
      <c r="H41" s="94"/>
      <c r="I41" s="94"/>
      <c r="J41" s="94"/>
    </row>
    <row r="42">
      <c r="B42" s="113"/>
      <c r="C42" s="95"/>
      <c r="D42" s="94"/>
      <c r="E42" s="94"/>
      <c r="F42" s="105"/>
      <c r="G42" s="94"/>
      <c r="H42" s="94"/>
      <c r="I42" s="94"/>
      <c r="J42" s="94"/>
    </row>
    <row r="43">
      <c r="B43" s="113"/>
      <c r="C43" s="95"/>
      <c r="D43" s="94"/>
      <c r="E43" s="94"/>
      <c r="F43" s="105"/>
      <c r="G43" s="94"/>
      <c r="H43" s="94"/>
      <c r="I43" s="94"/>
      <c r="J43" s="94"/>
    </row>
    <row r="44">
      <c r="B44" s="113"/>
      <c r="C44" s="95"/>
      <c r="D44" s="94"/>
      <c r="E44" s="94"/>
      <c r="F44" s="138"/>
      <c r="G44" s="94"/>
      <c r="H44" s="94"/>
      <c r="I44" s="94"/>
      <c r="J44" s="94"/>
    </row>
    <row r="45">
      <c r="B45" s="116" t="s">
        <v>149</v>
      </c>
      <c r="C45" s="100"/>
      <c r="D45" s="98"/>
      <c r="E45" s="99">
        <f>SUM(D46:D53)</f>
        <v>0</v>
      </c>
      <c r="F45" s="117"/>
      <c r="G45" s="98"/>
      <c r="H45" s="99">
        <f>SUM(G46:G53)</f>
        <v>0</v>
      </c>
      <c r="I45" s="98"/>
      <c r="J45" s="101">
        <f>E45-H45</f>
        <v>0</v>
      </c>
    </row>
    <row r="46">
      <c r="B46" s="118"/>
      <c r="C46" s="95"/>
      <c r="D46" s="107"/>
      <c r="E46" s="94"/>
      <c r="F46" s="105" t="s">
        <v>145</v>
      </c>
      <c r="G46" s="94"/>
      <c r="H46" s="94"/>
      <c r="I46" s="94"/>
      <c r="J46" s="94"/>
    </row>
    <row r="47">
      <c r="B47" s="113"/>
      <c r="C47" s="95"/>
      <c r="D47" s="94"/>
      <c r="E47" s="94"/>
      <c r="F47" s="105"/>
      <c r="G47" s="94"/>
      <c r="H47" s="94"/>
      <c r="I47" s="94"/>
      <c r="J47" s="94"/>
    </row>
    <row r="48">
      <c r="B48" s="113"/>
      <c r="C48" s="95"/>
      <c r="D48" s="94"/>
      <c r="E48" s="94"/>
      <c r="F48" s="105"/>
      <c r="G48" s="94"/>
      <c r="H48" s="94"/>
      <c r="I48" s="94"/>
      <c r="J48" s="94"/>
    </row>
    <row r="49">
      <c r="B49" s="113"/>
      <c r="C49" s="95"/>
      <c r="D49" s="94"/>
      <c r="E49" s="94"/>
      <c r="F49" s="105"/>
      <c r="G49" s="94"/>
      <c r="H49" s="94"/>
      <c r="I49" s="94"/>
      <c r="J49" s="94"/>
    </row>
    <row r="50">
      <c r="B50" s="113"/>
      <c r="C50" s="95"/>
      <c r="D50" s="94"/>
      <c r="E50" s="94"/>
      <c r="F50" s="105"/>
      <c r="G50" s="94"/>
      <c r="H50" s="94"/>
      <c r="I50" s="94"/>
      <c r="J50" s="94"/>
    </row>
    <row r="51">
      <c r="B51" s="113"/>
      <c r="C51" s="95"/>
      <c r="D51" s="94"/>
      <c r="E51" s="94"/>
      <c r="F51" s="105"/>
      <c r="G51" s="94"/>
      <c r="H51" s="94"/>
      <c r="I51" s="94"/>
      <c r="J51" s="94"/>
    </row>
    <row r="52">
      <c r="B52" s="113"/>
      <c r="C52" s="95"/>
      <c r="D52" s="94"/>
      <c r="E52" s="94"/>
      <c r="F52" s="105"/>
      <c r="G52" s="94"/>
      <c r="H52" s="94"/>
      <c r="I52" s="94"/>
      <c r="J52" s="94"/>
    </row>
    <row r="53">
      <c r="B53" s="113"/>
      <c r="C53" s="95"/>
      <c r="D53" s="141"/>
      <c r="E53" s="94"/>
      <c r="F53" s="105"/>
      <c r="G53" s="94"/>
      <c r="H53" s="94"/>
      <c r="I53" s="94"/>
      <c r="J53" s="94"/>
    </row>
    <row r="54">
      <c r="B54" s="113"/>
      <c r="C54" s="95"/>
      <c r="D54" s="94"/>
      <c r="E54" s="94"/>
      <c r="F54" s="105"/>
      <c r="G54" s="94"/>
      <c r="H54" s="141"/>
      <c r="I54" s="141"/>
      <c r="J54" s="94"/>
    </row>
    <row r="55">
      <c r="B55" s="113"/>
      <c r="C55" s="95"/>
      <c r="D55" s="94"/>
      <c r="E55" s="94"/>
      <c r="F55" s="138"/>
      <c r="G55" s="94"/>
      <c r="H55" s="94"/>
      <c r="I55" s="94"/>
      <c r="J55" s="94"/>
    </row>
    <row r="56">
      <c r="A56" s="121"/>
      <c r="B56" s="122"/>
      <c r="C56" s="123" t="s">
        <v>150</v>
      </c>
      <c r="D56" s="124"/>
      <c r="E56" s="125">
        <f>SUM(E4:E55)</f>
        <v>0</v>
      </c>
      <c r="F56" s="126"/>
      <c r="G56" s="123" t="s">
        <v>151</v>
      </c>
      <c r="H56" s="137">
        <f>SUM(H4:H55)</f>
        <v>0</v>
      </c>
      <c r="I56" s="123" t="s">
        <v>141</v>
      </c>
      <c r="J56" s="127">
        <f>E56-H56</f>
        <v>0</v>
      </c>
      <c r="K56" s="121"/>
      <c r="L56" s="121"/>
      <c r="M56" s="121"/>
      <c r="N56" s="121"/>
      <c r="O56" s="121"/>
      <c r="P56" s="121"/>
      <c r="Q56" s="121"/>
      <c r="R56" s="121"/>
      <c r="S56" s="121"/>
      <c r="T56" s="121"/>
      <c r="U56" s="121"/>
      <c r="V56" s="121"/>
      <c r="W56" s="121"/>
      <c r="X56" s="121"/>
      <c r="Y56" s="121"/>
      <c r="Z56" s="121"/>
      <c r="AA56" s="121"/>
    </row>
    <row r="57" ht="5.25" customHeight="1">
      <c r="B57" s="128"/>
      <c r="C57" s="129"/>
      <c r="D57" s="129"/>
      <c r="E57" s="129"/>
      <c r="F57" s="129"/>
      <c r="G57" s="129"/>
      <c r="H57" s="129"/>
      <c r="I57" s="129"/>
      <c r="J57" s="129"/>
    </row>
    <row r="58">
      <c r="A58" s="130"/>
      <c r="B58" s="131"/>
      <c r="C58" s="132" t="s">
        <v>152</v>
      </c>
      <c r="D58" s="133" t="str">
        <f>J56/C3</f>
        <v>#DIV/0!</v>
      </c>
      <c r="E58" s="134">
        <f>J56-C3</f>
        <v>0</v>
      </c>
      <c r="F58" s="135"/>
      <c r="G58" s="135"/>
      <c r="H58" s="135"/>
      <c r="I58" s="135"/>
      <c r="J58" s="135"/>
      <c r="K58" s="130"/>
      <c r="L58" s="130"/>
      <c r="M58" s="130"/>
      <c r="N58" s="130"/>
      <c r="O58" s="130"/>
      <c r="P58" s="130"/>
      <c r="Q58" s="130"/>
      <c r="R58" s="130"/>
      <c r="S58" s="130"/>
      <c r="T58" s="130"/>
      <c r="U58" s="130"/>
      <c r="V58" s="130"/>
      <c r="W58" s="130"/>
      <c r="X58" s="130"/>
      <c r="Y58" s="130"/>
      <c r="Z58" s="130"/>
      <c r="AA58" s="130"/>
    </row>
  </sheetData>
  <mergeCells count="1">
    <mergeCell ref="B1:I1"/>
  </mergeCells>
  <conditionalFormatting sqref="E58">
    <cfRule type="containsText" dxfId="0" priority="1" operator="containsText" text="-">
      <formula>NOT(ISERROR(SEARCH(("-"),(E58))))</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15</v>
      </c>
      <c r="C3" s="93"/>
      <c r="D3" s="94"/>
      <c r="E3" s="94"/>
      <c r="F3" s="95"/>
      <c r="G3" s="94"/>
      <c r="H3" s="94"/>
      <c r="I3" s="94"/>
      <c r="J3" s="94"/>
    </row>
    <row r="4">
      <c r="B4" s="96" t="s">
        <v>142</v>
      </c>
      <c r="C4" s="100"/>
      <c r="D4" s="98"/>
      <c r="E4" s="99">
        <f>SUM(D5:D13)</f>
        <v>0</v>
      </c>
      <c r="F4" s="100"/>
      <c r="G4" s="98"/>
      <c r="H4" s="99">
        <f>SUM(G5:G13)</f>
        <v>0</v>
      </c>
      <c r="I4" s="98"/>
      <c r="J4" s="101">
        <f>E4-H4</f>
        <v>0</v>
      </c>
    </row>
    <row r="5">
      <c r="B5" s="108"/>
      <c r="C5" s="66">
        <v>44746.0</v>
      </c>
      <c r="D5" s="103"/>
      <c r="E5" s="109"/>
      <c r="F5" s="105" t="s">
        <v>145</v>
      </c>
      <c r="G5" s="106"/>
      <c r="H5" s="94"/>
      <c r="I5" s="94"/>
      <c r="J5" s="94"/>
    </row>
    <row r="6">
      <c r="B6" s="102"/>
      <c r="C6" s="114"/>
      <c r="D6" s="103"/>
      <c r="E6" s="109"/>
      <c r="F6" s="105"/>
      <c r="G6" s="106"/>
      <c r="H6" s="94"/>
      <c r="I6" s="94"/>
      <c r="J6" s="94"/>
    </row>
    <row r="7">
      <c r="B7" s="102"/>
      <c r="C7" s="114"/>
      <c r="D7" s="103"/>
      <c r="E7" s="109"/>
      <c r="F7" s="105"/>
      <c r="G7" s="106"/>
      <c r="H7" s="94"/>
      <c r="I7" s="94"/>
      <c r="J7" s="94"/>
    </row>
    <row r="8">
      <c r="B8" s="102"/>
      <c r="C8" s="114"/>
      <c r="D8" s="103"/>
      <c r="E8" s="109"/>
      <c r="F8" s="105"/>
      <c r="G8" s="112"/>
      <c r="H8" s="94"/>
      <c r="I8" s="94"/>
      <c r="J8" s="94"/>
    </row>
    <row r="9">
      <c r="B9" s="102"/>
      <c r="C9" s="114"/>
      <c r="D9" s="104"/>
      <c r="E9" s="109"/>
      <c r="F9" s="105"/>
      <c r="G9" s="112"/>
      <c r="H9" s="94"/>
      <c r="I9" s="94"/>
      <c r="J9" s="94"/>
    </row>
    <row r="10">
      <c r="B10" s="113"/>
      <c r="C10" s="95"/>
      <c r="D10" s="94"/>
      <c r="E10" s="94"/>
      <c r="F10" s="105"/>
      <c r="G10" s="115"/>
      <c r="H10" s="94"/>
      <c r="I10" s="94"/>
      <c r="J10" s="94"/>
    </row>
    <row r="11">
      <c r="B11" s="113"/>
      <c r="C11" s="95"/>
      <c r="D11" s="94"/>
      <c r="E11" s="94"/>
      <c r="F11" s="105"/>
      <c r="G11" s="115"/>
      <c r="H11" s="94"/>
      <c r="I11" s="94"/>
      <c r="J11" s="94"/>
    </row>
    <row r="12">
      <c r="B12" s="113"/>
      <c r="C12" s="95"/>
      <c r="D12" s="94"/>
      <c r="E12" s="94"/>
      <c r="F12" s="105"/>
      <c r="G12" s="115"/>
      <c r="H12" s="94"/>
      <c r="I12" s="94"/>
      <c r="J12" s="94"/>
    </row>
    <row r="13">
      <c r="B13" s="113"/>
      <c r="C13" s="95"/>
      <c r="D13" s="94"/>
      <c r="E13" s="94"/>
      <c r="F13" s="105"/>
      <c r="G13" s="115"/>
      <c r="H13" s="94"/>
      <c r="I13" s="94"/>
      <c r="J13" s="94"/>
    </row>
    <row r="14">
      <c r="B14" s="116" t="s">
        <v>146</v>
      </c>
      <c r="C14" s="100"/>
      <c r="D14" s="98"/>
      <c r="E14" s="99">
        <f>SUM(D15:D23)</f>
        <v>0</v>
      </c>
      <c r="F14" s="117"/>
      <c r="G14" s="98"/>
      <c r="H14" s="99">
        <f>SUM(G15:G23)</f>
        <v>0</v>
      </c>
      <c r="I14" s="98"/>
      <c r="J14" s="101">
        <f>E14-H14</f>
        <v>0</v>
      </c>
    </row>
    <row r="15">
      <c r="B15" s="113"/>
      <c r="C15" s="95"/>
      <c r="D15" s="94"/>
      <c r="E15" s="94"/>
      <c r="F15" s="105" t="s">
        <v>145</v>
      </c>
      <c r="G15" s="94"/>
      <c r="H15" s="94"/>
      <c r="I15" s="94"/>
      <c r="J15" s="94"/>
    </row>
    <row r="16">
      <c r="B16" s="113"/>
      <c r="C16" s="95"/>
      <c r="D16" s="94"/>
      <c r="E16" s="94"/>
      <c r="F16" s="105"/>
      <c r="G16" s="94"/>
      <c r="H16" s="94"/>
      <c r="I16" s="94"/>
      <c r="J16" s="94"/>
    </row>
    <row r="17">
      <c r="B17" s="113"/>
      <c r="C17" s="95"/>
      <c r="D17" s="94"/>
      <c r="E17" s="94"/>
      <c r="F17" s="105"/>
      <c r="G17" s="94"/>
      <c r="H17" s="94"/>
      <c r="I17" s="94"/>
      <c r="J17" s="94"/>
    </row>
    <row r="18">
      <c r="B18" s="113"/>
      <c r="C18" s="95"/>
      <c r="D18" s="94"/>
      <c r="E18" s="94"/>
      <c r="F18" s="105"/>
      <c r="G18" s="94"/>
      <c r="H18" s="94"/>
      <c r="I18" s="94"/>
      <c r="J18" s="94"/>
    </row>
    <row r="19">
      <c r="B19" s="113"/>
      <c r="C19" s="95"/>
      <c r="D19" s="94"/>
      <c r="E19" s="94"/>
      <c r="F19" s="105"/>
      <c r="G19" s="94"/>
      <c r="H19" s="94"/>
      <c r="I19" s="94"/>
      <c r="J19" s="94"/>
    </row>
    <row r="20">
      <c r="B20" s="113"/>
      <c r="C20" s="95"/>
      <c r="D20" s="94"/>
      <c r="E20" s="94"/>
      <c r="F20" s="105"/>
      <c r="G20" s="94"/>
      <c r="H20" s="94"/>
      <c r="I20" s="94"/>
      <c r="J20" s="94"/>
    </row>
    <row r="21">
      <c r="B21" s="113"/>
      <c r="C21" s="95"/>
      <c r="D21" s="94"/>
      <c r="E21" s="94"/>
      <c r="F21" s="105"/>
      <c r="G21" s="94"/>
      <c r="H21" s="94"/>
      <c r="I21" s="94"/>
      <c r="J21" s="94"/>
    </row>
    <row r="22">
      <c r="B22" s="113"/>
      <c r="C22" s="95"/>
      <c r="D22" s="94"/>
      <c r="E22" s="94"/>
      <c r="F22" s="105"/>
      <c r="G22" s="94"/>
      <c r="H22" s="94"/>
      <c r="I22" s="94"/>
      <c r="J22" s="94"/>
    </row>
    <row r="23">
      <c r="B23" s="113"/>
      <c r="C23" s="95"/>
      <c r="D23" s="94"/>
      <c r="E23" s="94"/>
      <c r="F23" s="105"/>
      <c r="G23" s="94"/>
      <c r="H23" s="94"/>
      <c r="I23" s="94"/>
      <c r="J23" s="94"/>
    </row>
    <row r="24">
      <c r="B24" s="113"/>
      <c r="C24" s="95"/>
      <c r="D24" s="94"/>
      <c r="E24" s="94"/>
      <c r="F24" s="138"/>
      <c r="G24" s="94"/>
      <c r="H24" s="94"/>
      <c r="I24" s="94"/>
      <c r="J24" s="94"/>
    </row>
    <row r="25">
      <c r="B25" s="116" t="s">
        <v>147</v>
      </c>
      <c r="C25" s="100"/>
      <c r="D25" s="98"/>
      <c r="E25" s="99">
        <f>SUM(D26:D34)</f>
        <v>0</v>
      </c>
      <c r="F25" s="117"/>
      <c r="G25" s="98"/>
      <c r="H25" s="99">
        <f>SUM(G26:G34)</f>
        <v>0</v>
      </c>
      <c r="I25" s="98"/>
      <c r="J25" s="101">
        <f>E25-H25</f>
        <v>0</v>
      </c>
    </row>
    <row r="26">
      <c r="B26" s="113"/>
      <c r="C26" s="95"/>
      <c r="D26" s="94"/>
      <c r="E26" s="94"/>
      <c r="F26" s="105" t="s">
        <v>145</v>
      </c>
      <c r="G26" s="94"/>
      <c r="H26" s="94"/>
      <c r="I26" s="94"/>
      <c r="J26" s="94"/>
    </row>
    <row r="27">
      <c r="B27" s="113"/>
      <c r="C27" s="95"/>
      <c r="D27" s="94"/>
      <c r="E27" s="94"/>
      <c r="F27" s="105"/>
      <c r="G27" s="94"/>
      <c r="H27" s="94"/>
      <c r="I27" s="94"/>
      <c r="J27" s="94"/>
    </row>
    <row r="28">
      <c r="B28" s="113"/>
      <c r="C28" s="95"/>
      <c r="D28" s="94"/>
      <c r="E28" s="94"/>
      <c r="F28" s="105"/>
      <c r="G28" s="94"/>
      <c r="H28" s="94"/>
      <c r="I28" s="94"/>
      <c r="J28" s="94"/>
    </row>
    <row r="29">
      <c r="B29" s="113"/>
      <c r="C29" s="95"/>
      <c r="D29" s="94"/>
      <c r="E29" s="94"/>
      <c r="F29" s="105"/>
      <c r="G29" s="94"/>
      <c r="H29" s="94"/>
      <c r="I29" s="94"/>
      <c r="J29" s="94"/>
    </row>
    <row r="30">
      <c r="B30" s="113"/>
      <c r="C30" s="95"/>
      <c r="D30" s="94"/>
      <c r="E30" s="94"/>
      <c r="F30" s="105"/>
      <c r="G30" s="94"/>
      <c r="H30" s="94"/>
      <c r="I30" s="94"/>
      <c r="J30" s="94"/>
    </row>
    <row r="31">
      <c r="B31" s="113"/>
      <c r="C31" s="95"/>
      <c r="D31" s="94"/>
      <c r="E31" s="94"/>
      <c r="F31" s="105"/>
      <c r="G31" s="94"/>
      <c r="H31" s="94"/>
      <c r="I31" s="94"/>
      <c r="J31" s="94"/>
    </row>
    <row r="32">
      <c r="B32" s="113"/>
      <c r="C32" s="95"/>
      <c r="D32" s="94"/>
      <c r="E32" s="94"/>
      <c r="F32" s="105"/>
      <c r="G32" s="94"/>
      <c r="H32" s="94"/>
      <c r="I32" s="94"/>
      <c r="J32" s="94"/>
    </row>
    <row r="33">
      <c r="B33" s="113"/>
      <c r="C33" s="95"/>
      <c r="D33" s="94"/>
      <c r="E33" s="94"/>
      <c r="F33" s="105"/>
      <c r="G33" s="94"/>
      <c r="H33" s="94"/>
      <c r="I33" s="94"/>
      <c r="J33" s="94"/>
    </row>
    <row r="34">
      <c r="B34" s="113"/>
      <c r="C34" s="95"/>
      <c r="D34" s="94"/>
      <c r="E34" s="94"/>
      <c r="F34" s="105"/>
      <c r="G34" s="94"/>
      <c r="H34" s="94"/>
      <c r="I34" s="94"/>
      <c r="J34" s="94"/>
    </row>
    <row r="35">
      <c r="B35" s="113"/>
      <c r="C35" s="95"/>
      <c r="D35" s="94"/>
      <c r="E35" s="94"/>
      <c r="F35" s="138"/>
      <c r="G35" s="94"/>
      <c r="H35" s="94"/>
      <c r="I35" s="94"/>
      <c r="J35" s="94"/>
    </row>
    <row r="36">
      <c r="B36" s="116" t="s">
        <v>148</v>
      </c>
      <c r="C36" s="100"/>
      <c r="D36" s="98"/>
      <c r="E36" s="99">
        <f>SUM(D37:D44)</f>
        <v>0</v>
      </c>
      <c r="F36" s="117"/>
      <c r="G36" s="98"/>
      <c r="H36" s="99">
        <f>SUM(G37:G44)</f>
        <v>0</v>
      </c>
      <c r="I36" s="98"/>
      <c r="J36" s="101">
        <f>E36-H36</f>
        <v>0</v>
      </c>
    </row>
    <row r="37">
      <c r="B37" s="113"/>
      <c r="C37" s="95"/>
      <c r="D37" s="94"/>
      <c r="E37" s="94"/>
      <c r="F37" s="105" t="s">
        <v>145</v>
      </c>
      <c r="G37" s="94"/>
      <c r="H37" s="94"/>
      <c r="I37" s="94"/>
      <c r="J37" s="94"/>
    </row>
    <row r="38">
      <c r="B38" s="113"/>
      <c r="C38" s="95"/>
      <c r="D38" s="94"/>
      <c r="E38" s="94"/>
      <c r="F38" s="105"/>
      <c r="G38" s="94"/>
      <c r="H38" s="94"/>
      <c r="I38" s="94"/>
      <c r="J38" s="94"/>
    </row>
    <row r="39">
      <c r="B39" s="113"/>
      <c r="C39" s="95"/>
      <c r="D39" s="94"/>
      <c r="E39" s="94"/>
      <c r="F39" s="105"/>
      <c r="G39" s="94"/>
      <c r="H39" s="94"/>
      <c r="I39" s="94"/>
      <c r="J39" s="94"/>
    </row>
    <row r="40">
      <c r="B40" s="113"/>
      <c r="C40" s="95"/>
      <c r="D40" s="94"/>
      <c r="E40" s="94"/>
      <c r="F40" s="105"/>
      <c r="G40" s="94"/>
      <c r="H40" s="94"/>
      <c r="I40" s="94"/>
      <c r="J40" s="94"/>
    </row>
    <row r="41">
      <c r="B41" s="113"/>
      <c r="C41" s="95"/>
      <c r="D41" s="94"/>
      <c r="E41" s="94"/>
      <c r="F41" s="105"/>
      <c r="G41" s="94"/>
      <c r="H41" s="94"/>
      <c r="I41" s="94"/>
      <c r="J41" s="94"/>
    </row>
    <row r="42">
      <c r="B42" s="113"/>
      <c r="C42" s="95"/>
      <c r="D42" s="94"/>
      <c r="E42" s="94"/>
      <c r="F42" s="105"/>
      <c r="G42" s="94"/>
      <c r="H42" s="94"/>
      <c r="I42" s="94"/>
      <c r="J42" s="94"/>
    </row>
    <row r="43">
      <c r="B43" s="113"/>
      <c r="C43" s="95"/>
      <c r="D43" s="94"/>
      <c r="E43" s="94"/>
      <c r="F43" s="105"/>
      <c r="G43" s="94"/>
      <c r="H43" s="94"/>
      <c r="I43" s="94"/>
      <c r="J43" s="94"/>
    </row>
    <row r="44">
      <c r="B44" s="113"/>
      <c r="C44" s="95"/>
      <c r="D44" s="94"/>
      <c r="E44" s="94"/>
      <c r="F44" s="105"/>
      <c r="G44" s="94"/>
      <c r="H44" s="94"/>
      <c r="I44" s="94"/>
      <c r="J44" s="94"/>
    </row>
    <row r="45">
      <c r="B45" s="113"/>
      <c r="C45" s="95"/>
      <c r="D45" s="94"/>
      <c r="E45" s="94"/>
      <c r="F45" s="105"/>
      <c r="G45" s="94"/>
      <c r="H45" s="94"/>
      <c r="I45" s="94"/>
      <c r="J45" s="94"/>
    </row>
    <row r="46">
      <c r="B46" s="116" t="s">
        <v>149</v>
      </c>
      <c r="C46" s="100"/>
      <c r="D46" s="98"/>
      <c r="E46" s="99">
        <f>SUM(D47:D54)</f>
        <v>0</v>
      </c>
      <c r="F46" s="117"/>
      <c r="G46" s="98"/>
      <c r="H46" s="99">
        <f>SUM(G47:G54)</f>
        <v>0</v>
      </c>
      <c r="I46" s="98"/>
      <c r="J46" s="101">
        <f>E46-H46</f>
        <v>0</v>
      </c>
    </row>
    <row r="47">
      <c r="B47" s="118"/>
      <c r="C47" s="95"/>
      <c r="D47" s="107"/>
      <c r="E47" s="94"/>
      <c r="F47" s="105" t="s">
        <v>145</v>
      </c>
      <c r="G47" s="94"/>
      <c r="H47" s="94"/>
      <c r="I47" s="94"/>
      <c r="J47" s="94"/>
    </row>
    <row r="48">
      <c r="B48" s="113"/>
      <c r="C48" s="95"/>
      <c r="D48" s="94"/>
      <c r="E48" s="94"/>
      <c r="F48" s="105"/>
      <c r="G48" s="94"/>
      <c r="H48" s="94"/>
      <c r="I48" s="94"/>
      <c r="J48" s="94"/>
    </row>
    <row r="49">
      <c r="B49" s="113"/>
      <c r="C49" s="95"/>
      <c r="D49" s="94"/>
      <c r="E49" s="94"/>
      <c r="F49" s="105"/>
      <c r="G49" s="94"/>
      <c r="H49" s="94"/>
      <c r="I49" s="94"/>
      <c r="J49" s="94"/>
    </row>
    <row r="50">
      <c r="B50" s="113"/>
      <c r="C50" s="95"/>
      <c r="D50" s="94"/>
      <c r="E50" s="94"/>
      <c r="F50" s="105"/>
      <c r="G50" s="94"/>
      <c r="H50" s="94"/>
      <c r="I50" s="94"/>
      <c r="J50" s="94"/>
    </row>
    <row r="51">
      <c r="B51" s="113"/>
      <c r="C51" s="95"/>
      <c r="D51" s="94"/>
      <c r="E51" s="94"/>
      <c r="F51" s="105"/>
      <c r="G51" s="94"/>
      <c r="H51" s="94"/>
      <c r="I51" s="94"/>
      <c r="J51" s="94"/>
    </row>
    <row r="52">
      <c r="B52" s="113"/>
      <c r="C52" s="95"/>
      <c r="D52" s="141"/>
      <c r="E52" s="94"/>
      <c r="F52" s="105"/>
      <c r="G52" s="94"/>
      <c r="H52" s="94"/>
      <c r="I52" s="94"/>
      <c r="J52" s="94"/>
    </row>
    <row r="53">
      <c r="B53" s="113"/>
      <c r="C53" s="95"/>
      <c r="D53" s="141"/>
      <c r="E53" s="94"/>
      <c r="F53" s="105"/>
      <c r="G53" s="94"/>
      <c r="H53" s="94"/>
      <c r="I53" s="94"/>
      <c r="J53" s="94"/>
    </row>
    <row r="54">
      <c r="B54" s="113"/>
      <c r="C54" s="95"/>
      <c r="D54" s="141"/>
      <c r="E54" s="94"/>
      <c r="F54" s="105"/>
      <c r="G54" s="94"/>
      <c r="H54" s="94"/>
      <c r="I54" s="94"/>
      <c r="J54" s="94"/>
    </row>
    <row r="55">
      <c r="B55" s="113"/>
      <c r="C55" s="95"/>
      <c r="D55" s="94"/>
      <c r="E55" s="94"/>
      <c r="F55" s="105"/>
      <c r="G55" s="94"/>
      <c r="H55" s="141"/>
      <c r="I55" s="141"/>
      <c r="J55" s="94"/>
    </row>
    <row r="56">
      <c r="B56" s="113"/>
      <c r="C56" s="95"/>
      <c r="D56" s="94"/>
      <c r="E56" s="94"/>
      <c r="F56" s="138"/>
      <c r="G56" s="94"/>
      <c r="H56" s="94"/>
      <c r="I56" s="94"/>
      <c r="J56" s="94"/>
    </row>
    <row r="57">
      <c r="A57" s="121"/>
      <c r="B57" s="122"/>
      <c r="C57" s="123" t="s">
        <v>150</v>
      </c>
      <c r="D57" s="124"/>
      <c r="E57" s="125">
        <f>SUM(E4:E56)</f>
        <v>0</v>
      </c>
      <c r="F57" s="126"/>
      <c r="G57" s="123" t="s">
        <v>151</v>
      </c>
      <c r="H57" s="137">
        <f>SUM(H4:H56)</f>
        <v>0</v>
      </c>
      <c r="I57" s="123" t="s">
        <v>141</v>
      </c>
      <c r="J57" s="127">
        <f>E57-H57</f>
        <v>0</v>
      </c>
      <c r="K57" s="121"/>
      <c r="L57" s="121"/>
      <c r="M57" s="121"/>
      <c r="N57" s="121"/>
      <c r="O57" s="121"/>
      <c r="P57" s="121"/>
      <c r="Q57" s="121"/>
      <c r="R57" s="121"/>
      <c r="S57" s="121"/>
      <c r="T57" s="121"/>
      <c r="U57" s="121"/>
      <c r="V57" s="121"/>
      <c r="W57" s="121"/>
      <c r="X57" s="121"/>
      <c r="Y57" s="121"/>
      <c r="Z57" s="121"/>
      <c r="AA57" s="121"/>
    </row>
    <row r="58" ht="5.25" customHeight="1">
      <c r="B58" s="128"/>
      <c r="C58" s="129"/>
      <c r="D58" s="129"/>
      <c r="E58" s="129"/>
      <c r="F58" s="129"/>
      <c r="G58" s="129"/>
      <c r="H58" s="129"/>
      <c r="I58" s="129"/>
      <c r="J58" s="129"/>
    </row>
    <row r="59">
      <c r="A59" s="130"/>
      <c r="B59" s="131"/>
      <c r="C59" s="132" t="s">
        <v>152</v>
      </c>
      <c r="D59" s="133" t="str">
        <f>J57/C3</f>
        <v>#DIV/0!</v>
      </c>
      <c r="E59" s="134">
        <f>J57-C3</f>
        <v>0</v>
      </c>
      <c r="F59" s="135"/>
      <c r="G59" s="135"/>
      <c r="H59" s="135"/>
      <c r="I59" s="135"/>
      <c r="J59" s="135"/>
      <c r="K59" s="130"/>
      <c r="L59" s="130"/>
      <c r="M59" s="130"/>
      <c r="N59" s="130"/>
      <c r="O59" s="130"/>
      <c r="P59" s="130"/>
      <c r="Q59" s="130"/>
      <c r="R59" s="130"/>
      <c r="S59" s="130"/>
      <c r="T59" s="130"/>
      <c r="U59" s="130"/>
      <c r="V59" s="130"/>
      <c r="W59" s="130"/>
      <c r="X59" s="130"/>
      <c r="Y59" s="130"/>
      <c r="Z59" s="130"/>
      <c r="AA59" s="130"/>
    </row>
  </sheetData>
  <mergeCells count="1">
    <mergeCell ref="B1:I1"/>
  </mergeCells>
  <conditionalFormatting sqref="E59">
    <cfRule type="containsText" dxfId="0" priority="1" operator="containsText" text="-">
      <formula>NOT(ISERROR(SEARCH(("-"),(E59))))</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2" max="2" width="15.5"/>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16</v>
      </c>
      <c r="C3" s="93"/>
      <c r="D3" s="94"/>
      <c r="E3" s="94"/>
      <c r="F3" s="95"/>
      <c r="G3" s="94"/>
      <c r="H3" s="94"/>
      <c r="I3" s="94"/>
      <c r="J3" s="94"/>
    </row>
    <row r="4">
      <c r="B4" s="96" t="s">
        <v>142</v>
      </c>
      <c r="C4" s="100"/>
      <c r="D4" s="98"/>
      <c r="E4" s="99">
        <f>SUM(D5:D13)</f>
        <v>0</v>
      </c>
      <c r="F4" s="100"/>
      <c r="G4" s="98"/>
      <c r="H4" s="99">
        <f>SUM(G5:G13)</f>
        <v>0</v>
      </c>
      <c r="I4" s="98"/>
      <c r="J4" s="101">
        <f>E4-H4</f>
        <v>0</v>
      </c>
    </row>
    <row r="5">
      <c r="B5" s="108"/>
      <c r="C5" s="66">
        <v>44774.0</v>
      </c>
      <c r="D5" s="103"/>
      <c r="E5" s="109"/>
      <c r="F5" s="105" t="s">
        <v>145</v>
      </c>
      <c r="G5" s="106"/>
      <c r="H5" s="94"/>
      <c r="I5" s="94"/>
      <c r="J5" s="94"/>
    </row>
    <row r="6">
      <c r="B6" s="108"/>
      <c r="C6" s="66"/>
      <c r="D6" s="103"/>
      <c r="E6" s="109"/>
      <c r="F6" s="105"/>
      <c r="G6" s="106"/>
      <c r="H6" s="94"/>
      <c r="I6" s="94"/>
      <c r="J6" s="94"/>
    </row>
    <row r="7">
      <c r="B7" s="102"/>
      <c r="C7" s="114"/>
      <c r="D7" s="103"/>
      <c r="E7" s="109"/>
      <c r="F7" s="105"/>
      <c r="G7" s="106"/>
      <c r="H7" s="94"/>
      <c r="I7" s="94"/>
      <c r="J7" s="94"/>
    </row>
    <row r="8">
      <c r="B8" s="102"/>
      <c r="C8" s="114"/>
      <c r="D8" s="104"/>
      <c r="E8" s="109"/>
      <c r="F8" s="105"/>
      <c r="G8" s="112"/>
      <c r="H8" s="94"/>
      <c r="I8" s="94"/>
      <c r="J8" s="94"/>
    </row>
    <row r="9">
      <c r="B9" s="102"/>
      <c r="C9" s="114"/>
      <c r="D9" s="104"/>
      <c r="E9" s="109"/>
      <c r="F9" s="105"/>
      <c r="G9" s="112"/>
      <c r="H9" s="94"/>
      <c r="I9" s="94"/>
      <c r="J9" s="94"/>
    </row>
    <row r="10">
      <c r="B10" s="102"/>
      <c r="C10" s="114"/>
      <c r="D10" s="104"/>
      <c r="E10" s="109"/>
      <c r="F10" s="105"/>
      <c r="G10" s="112"/>
      <c r="H10" s="94"/>
      <c r="I10" s="94"/>
      <c r="J10" s="94"/>
    </row>
    <row r="11">
      <c r="B11" s="102"/>
      <c r="C11" s="114"/>
      <c r="D11" s="104"/>
      <c r="E11" s="109"/>
      <c r="F11" s="105"/>
      <c r="G11" s="112"/>
      <c r="H11" s="94"/>
      <c r="I11" s="94"/>
      <c r="J11" s="94"/>
    </row>
    <row r="12">
      <c r="B12" s="113"/>
      <c r="C12" s="95"/>
      <c r="D12" s="94"/>
      <c r="E12" s="94"/>
      <c r="F12" s="105"/>
      <c r="G12" s="115"/>
      <c r="H12" s="94"/>
      <c r="I12" s="94"/>
      <c r="J12" s="94"/>
    </row>
    <row r="13">
      <c r="B13" s="113"/>
      <c r="C13" s="95"/>
      <c r="D13" s="94"/>
      <c r="E13" s="94"/>
      <c r="F13" s="105"/>
      <c r="G13" s="115"/>
      <c r="H13" s="94"/>
      <c r="I13" s="94"/>
      <c r="J13" s="94"/>
    </row>
    <row r="14">
      <c r="B14" s="116" t="s">
        <v>146</v>
      </c>
      <c r="C14" s="100"/>
      <c r="D14" s="98"/>
      <c r="E14" s="99">
        <f>SUM(D15:D22)</f>
        <v>0</v>
      </c>
      <c r="F14" s="117"/>
      <c r="G14" s="98"/>
      <c r="H14" s="99">
        <f>SUM(G15:G22)</f>
        <v>0</v>
      </c>
      <c r="I14" s="98"/>
      <c r="J14" s="101">
        <f>E14-H14</f>
        <v>0</v>
      </c>
    </row>
    <row r="15">
      <c r="B15" s="113"/>
      <c r="C15" s="95"/>
      <c r="D15" s="94"/>
      <c r="E15" s="94"/>
      <c r="F15" s="105" t="s">
        <v>145</v>
      </c>
      <c r="G15" s="94"/>
      <c r="H15" s="94"/>
      <c r="I15" s="94"/>
      <c r="J15" s="94"/>
    </row>
    <row r="16">
      <c r="B16" s="113"/>
      <c r="C16" s="95"/>
      <c r="D16" s="94"/>
      <c r="E16" s="94"/>
      <c r="F16" s="105"/>
      <c r="G16" s="94"/>
      <c r="H16" s="94"/>
      <c r="I16" s="94"/>
      <c r="J16" s="94"/>
    </row>
    <row r="17">
      <c r="B17" s="113"/>
      <c r="C17" s="95"/>
      <c r="D17" s="94"/>
      <c r="E17" s="94"/>
      <c r="F17" s="105"/>
      <c r="G17" s="94"/>
      <c r="H17" s="94"/>
      <c r="I17" s="94"/>
      <c r="J17" s="94"/>
    </row>
    <row r="18">
      <c r="B18" s="113"/>
      <c r="C18" s="95"/>
      <c r="D18" s="94"/>
      <c r="E18" s="94"/>
      <c r="F18" s="105"/>
      <c r="G18" s="94"/>
      <c r="H18" s="94"/>
      <c r="I18" s="94"/>
      <c r="J18" s="94"/>
    </row>
    <row r="19">
      <c r="B19" s="113"/>
      <c r="C19" s="95"/>
      <c r="D19" s="94"/>
      <c r="E19" s="94"/>
      <c r="F19" s="105"/>
      <c r="G19" s="94"/>
      <c r="H19" s="94"/>
      <c r="I19" s="94"/>
      <c r="J19" s="94"/>
    </row>
    <row r="20">
      <c r="B20" s="113"/>
      <c r="C20" s="95"/>
      <c r="D20" s="94"/>
      <c r="E20" s="94"/>
      <c r="F20" s="105"/>
      <c r="G20" s="94"/>
      <c r="H20" s="94"/>
      <c r="I20" s="94"/>
      <c r="J20" s="94"/>
    </row>
    <row r="21">
      <c r="B21" s="113"/>
      <c r="C21" s="95"/>
      <c r="D21" s="94"/>
      <c r="E21" s="94"/>
      <c r="F21" s="105"/>
      <c r="G21" s="94"/>
      <c r="H21" s="94"/>
      <c r="I21" s="94"/>
      <c r="J21" s="94"/>
    </row>
    <row r="22">
      <c r="B22" s="113"/>
      <c r="C22" s="95"/>
      <c r="D22" s="94"/>
      <c r="E22" s="94"/>
      <c r="F22" s="105"/>
      <c r="G22" s="94"/>
      <c r="H22" s="94"/>
      <c r="I22" s="94"/>
      <c r="J22" s="94"/>
    </row>
    <row r="23">
      <c r="B23" s="113"/>
      <c r="C23" s="95"/>
      <c r="D23" s="94"/>
      <c r="E23" s="94"/>
      <c r="F23" s="105"/>
      <c r="G23" s="94"/>
      <c r="H23" s="94"/>
      <c r="I23" s="94"/>
      <c r="J23" s="94"/>
    </row>
    <row r="24">
      <c r="B24" s="116" t="s">
        <v>147</v>
      </c>
      <c r="C24" s="100"/>
      <c r="D24" s="98"/>
      <c r="E24" s="99">
        <f>SUM(D25:D32)</f>
        <v>0</v>
      </c>
      <c r="F24" s="117"/>
      <c r="G24" s="98"/>
      <c r="H24" s="99">
        <f>SUM(G25:G32)</f>
        <v>0</v>
      </c>
      <c r="I24" s="98"/>
      <c r="J24" s="101">
        <f>E24-H24</f>
        <v>0</v>
      </c>
    </row>
    <row r="25">
      <c r="B25" s="113"/>
      <c r="C25" s="95"/>
      <c r="D25" s="94"/>
      <c r="E25" s="94"/>
      <c r="F25" s="105" t="s">
        <v>145</v>
      </c>
      <c r="G25" s="94"/>
      <c r="H25" s="94"/>
      <c r="I25" s="94"/>
      <c r="J25" s="94"/>
    </row>
    <row r="26">
      <c r="B26" s="113"/>
      <c r="C26" s="95"/>
      <c r="D26" s="94"/>
      <c r="E26" s="94"/>
      <c r="F26" s="105"/>
      <c r="G26" s="94"/>
      <c r="H26" s="94"/>
      <c r="I26" s="94"/>
      <c r="J26" s="94"/>
    </row>
    <row r="27">
      <c r="B27" s="113"/>
      <c r="C27" s="95"/>
      <c r="D27" s="94"/>
      <c r="E27" s="94"/>
      <c r="F27" s="105"/>
      <c r="G27" s="94"/>
      <c r="H27" s="94"/>
      <c r="I27" s="94"/>
      <c r="J27" s="94"/>
    </row>
    <row r="28">
      <c r="B28" s="113"/>
      <c r="C28" s="95"/>
      <c r="D28" s="94"/>
      <c r="E28" s="94"/>
      <c r="F28" s="105"/>
      <c r="G28" s="94"/>
      <c r="H28" s="94"/>
      <c r="I28" s="94"/>
      <c r="J28" s="94"/>
    </row>
    <row r="29">
      <c r="B29" s="113"/>
      <c r="C29" s="95"/>
      <c r="D29" s="94"/>
      <c r="E29" s="94"/>
      <c r="F29" s="105"/>
      <c r="G29" s="94"/>
      <c r="H29" s="94"/>
      <c r="I29" s="94"/>
      <c r="J29" s="94"/>
    </row>
    <row r="30">
      <c r="B30" s="113"/>
      <c r="C30" s="95"/>
      <c r="D30" s="94"/>
      <c r="E30" s="94"/>
      <c r="F30" s="105"/>
      <c r="G30" s="94"/>
      <c r="H30" s="94"/>
      <c r="I30" s="94"/>
      <c r="J30" s="94"/>
    </row>
    <row r="31">
      <c r="B31" s="113"/>
      <c r="C31" s="95"/>
      <c r="D31" s="94"/>
      <c r="E31" s="94"/>
      <c r="F31" s="105"/>
      <c r="G31" s="94"/>
      <c r="H31" s="94"/>
      <c r="I31" s="94"/>
      <c r="J31" s="94"/>
    </row>
    <row r="32">
      <c r="B32" s="113"/>
      <c r="C32" s="95"/>
      <c r="D32" s="94"/>
      <c r="E32" s="94"/>
      <c r="F32" s="105"/>
      <c r="G32" s="94"/>
      <c r="H32" s="94"/>
      <c r="I32" s="94"/>
      <c r="J32" s="94"/>
    </row>
    <row r="33">
      <c r="B33" s="113"/>
      <c r="C33" s="95"/>
      <c r="D33" s="94"/>
      <c r="E33" s="94"/>
      <c r="F33" s="105"/>
      <c r="G33" s="94"/>
      <c r="H33" s="94"/>
      <c r="I33" s="94"/>
      <c r="J33" s="94"/>
    </row>
    <row r="34">
      <c r="B34" s="116" t="s">
        <v>148</v>
      </c>
      <c r="C34" s="100"/>
      <c r="D34" s="98"/>
      <c r="E34" s="99">
        <f>SUM(D35:D42)</f>
        <v>0</v>
      </c>
      <c r="F34" s="117"/>
      <c r="G34" s="98"/>
      <c r="H34" s="99">
        <f>SUM(G35:G42)</f>
        <v>0</v>
      </c>
      <c r="I34" s="98"/>
      <c r="J34" s="101">
        <f>E34-H34</f>
        <v>0</v>
      </c>
    </row>
    <row r="35">
      <c r="B35" s="113"/>
      <c r="C35" s="95"/>
      <c r="D35" s="94"/>
      <c r="E35" s="94"/>
      <c r="F35" s="105" t="s">
        <v>145</v>
      </c>
      <c r="G35" s="94"/>
      <c r="H35" s="94"/>
      <c r="I35" s="94"/>
      <c r="J35" s="94"/>
    </row>
    <row r="36">
      <c r="B36" s="113"/>
      <c r="C36" s="95"/>
      <c r="D36" s="94"/>
      <c r="E36" s="94"/>
      <c r="F36" s="105"/>
      <c r="G36" s="94"/>
      <c r="H36" s="94"/>
      <c r="I36" s="94"/>
      <c r="J36" s="94"/>
    </row>
    <row r="37">
      <c r="B37" s="113"/>
      <c r="C37" s="95"/>
      <c r="D37" s="94"/>
      <c r="E37" s="94"/>
      <c r="F37" s="105"/>
      <c r="G37" s="94"/>
      <c r="H37" s="94"/>
      <c r="I37" s="94"/>
      <c r="J37" s="94"/>
    </row>
    <row r="38">
      <c r="B38" s="113"/>
      <c r="C38" s="95"/>
      <c r="D38" s="94"/>
      <c r="E38" s="94"/>
      <c r="F38" s="105"/>
      <c r="G38" s="94"/>
      <c r="H38" s="94"/>
      <c r="I38" s="94"/>
      <c r="J38" s="94"/>
    </row>
    <row r="39">
      <c r="B39" s="113"/>
      <c r="C39" s="95"/>
      <c r="D39" s="94"/>
      <c r="E39" s="94"/>
      <c r="F39" s="105"/>
      <c r="G39" s="94"/>
      <c r="H39" s="94"/>
      <c r="I39" s="94"/>
      <c r="J39" s="94"/>
    </row>
    <row r="40">
      <c r="B40" s="113"/>
      <c r="C40" s="95"/>
      <c r="D40" s="94"/>
      <c r="E40" s="94"/>
      <c r="F40" s="105"/>
      <c r="G40" s="94"/>
      <c r="H40" s="94"/>
      <c r="I40" s="94"/>
      <c r="J40" s="94"/>
    </row>
    <row r="41">
      <c r="B41" s="113"/>
      <c r="C41" s="95"/>
      <c r="D41" s="94"/>
      <c r="E41" s="94"/>
      <c r="F41" s="105"/>
      <c r="G41" s="94"/>
      <c r="H41" s="94"/>
      <c r="I41" s="94"/>
      <c r="J41" s="94"/>
    </row>
    <row r="42">
      <c r="B42" s="113"/>
      <c r="C42" s="95"/>
      <c r="D42" s="94"/>
      <c r="E42" s="94"/>
      <c r="F42" s="105"/>
      <c r="G42" s="94"/>
      <c r="H42" s="94"/>
      <c r="I42" s="94"/>
      <c r="J42" s="94"/>
    </row>
    <row r="43">
      <c r="B43" s="113"/>
      <c r="C43" s="95"/>
      <c r="D43" s="94"/>
      <c r="E43" s="94"/>
      <c r="F43" s="105"/>
      <c r="G43" s="94"/>
      <c r="H43" s="94"/>
      <c r="I43" s="94"/>
      <c r="J43" s="94"/>
    </row>
    <row r="44">
      <c r="B44" s="116" t="s">
        <v>149</v>
      </c>
      <c r="C44" s="100"/>
      <c r="D44" s="98"/>
      <c r="E44" s="99">
        <f>SUM(D45:D52)</f>
        <v>0</v>
      </c>
      <c r="F44" s="117"/>
      <c r="G44" s="98"/>
      <c r="H44" s="99">
        <f>SUM(G45:G52)</f>
        <v>0</v>
      </c>
      <c r="I44" s="98"/>
      <c r="J44" s="101">
        <f>E44-H44</f>
        <v>0</v>
      </c>
    </row>
    <row r="45">
      <c r="B45" s="118"/>
      <c r="C45" s="95"/>
      <c r="D45" s="107"/>
      <c r="E45" s="107"/>
      <c r="F45" s="105" t="s">
        <v>145</v>
      </c>
      <c r="G45" s="94"/>
      <c r="H45" s="94"/>
      <c r="I45" s="94"/>
      <c r="J45" s="94"/>
    </row>
    <row r="46">
      <c r="B46" s="113"/>
      <c r="C46" s="95"/>
      <c r="D46" s="94"/>
      <c r="E46" s="94"/>
      <c r="F46" s="105"/>
      <c r="G46" s="94"/>
      <c r="H46" s="94"/>
      <c r="I46" s="94"/>
      <c r="J46" s="94"/>
    </row>
    <row r="47">
      <c r="B47" s="113"/>
      <c r="C47" s="95"/>
      <c r="D47" s="94"/>
      <c r="E47" s="94"/>
      <c r="F47" s="105"/>
      <c r="G47" s="94"/>
      <c r="H47" s="94"/>
      <c r="I47" s="94"/>
      <c r="J47" s="94"/>
    </row>
    <row r="48">
      <c r="B48" s="113"/>
      <c r="C48" s="95"/>
      <c r="D48" s="94"/>
      <c r="E48" s="94"/>
      <c r="F48" s="105"/>
      <c r="G48" s="94"/>
      <c r="H48" s="94"/>
      <c r="I48" s="94"/>
      <c r="J48" s="94"/>
    </row>
    <row r="49">
      <c r="B49" s="113"/>
      <c r="C49" s="95"/>
      <c r="D49" s="94"/>
      <c r="E49" s="94"/>
      <c r="F49" s="105"/>
      <c r="G49" s="94"/>
      <c r="H49" s="94"/>
      <c r="I49" s="94"/>
      <c r="J49" s="94"/>
    </row>
    <row r="50">
      <c r="B50" s="113"/>
      <c r="C50" s="95"/>
      <c r="D50" s="94"/>
      <c r="E50" s="94"/>
      <c r="F50" s="105"/>
      <c r="G50" s="94"/>
      <c r="H50" s="94"/>
      <c r="I50" s="94"/>
      <c r="J50" s="94"/>
    </row>
    <row r="51">
      <c r="B51" s="118"/>
      <c r="C51" s="95"/>
      <c r="D51" s="107"/>
      <c r="E51" s="94"/>
      <c r="F51" s="105"/>
      <c r="G51" s="94"/>
      <c r="H51" s="94"/>
      <c r="I51" s="94"/>
      <c r="J51" s="94"/>
    </row>
    <row r="52">
      <c r="B52" s="118"/>
      <c r="C52" s="95"/>
      <c r="D52" s="107"/>
      <c r="E52" s="107"/>
      <c r="F52" s="105"/>
      <c r="G52" s="94"/>
      <c r="H52" s="94"/>
      <c r="I52" s="94"/>
      <c r="J52" s="94"/>
    </row>
    <row r="53">
      <c r="B53" s="113"/>
      <c r="C53" s="95"/>
      <c r="D53" s="94"/>
      <c r="E53" s="94"/>
      <c r="F53" s="105"/>
      <c r="G53" s="94"/>
      <c r="H53" s="141"/>
      <c r="I53" s="141"/>
      <c r="J53" s="94"/>
    </row>
    <row r="54">
      <c r="B54" s="113"/>
      <c r="C54" s="95"/>
      <c r="D54" s="94"/>
      <c r="E54" s="94"/>
      <c r="F54" s="138"/>
      <c r="G54" s="94"/>
      <c r="H54" s="94"/>
      <c r="I54" s="94"/>
      <c r="J54" s="94"/>
    </row>
    <row r="55">
      <c r="A55" s="121"/>
      <c r="B55" s="122"/>
      <c r="C55" s="123" t="s">
        <v>150</v>
      </c>
      <c r="D55" s="124"/>
      <c r="E55" s="125">
        <f>SUM(E4:E54)</f>
        <v>0</v>
      </c>
      <c r="F55" s="126"/>
      <c r="G55" s="123" t="s">
        <v>151</v>
      </c>
      <c r="H55" s="137">
        <f>SUM(H4:H54)</f>
        <v>0</v>
      </c>
      <c r="I55" s="123" t="s">
        <v>141</v>
      </c>
      <c r="J55" s="127">
        <f>E55-H55</f>
        <v>0</v>
      </c>
      <c r="K55" s="121"/>
      <c r="L55" s="121"/>
      <c r="M55" s="121"/>
      <c r="N55" s="121"/>
      <c r="O55" s="121"/>
      <c r="P55" s="121"/>
      <c r="Q55" s="121"/>
      <c r="R55" s="121"/>
      <c r="S55" s="121"/>
      <c r="T55" s="121"/>
      <c r="U55" s="121"/>
      <c r="V55" s="121"/>
      <c r="W55" s="121"/>
      <c r="X55" s="121"/>
      <c r="Y55" s="121"/>
      <c r="Z55" s="121"/>
      <c r="AA55" s="121"/>
    </row>
    <row r="56" ht="5.25" customHeight="1">
      <c r="B56" s="128"/>
      <c r="C56" s="129"/>
      <c r="D56" s="129"/>
      <c r="E56" s="129"/>
      <c r="F56" s="129"/>
      <c r="G56" s="129"/>
      <c r="H56" s="129"/>
      <c r="I56" s="129"/>
      <c r="J56" s="129"/>
    </row>
    <row r="57">
      <c r="A57" s="130"/>
      <c r="B57" s="131"/>
      <c r="C57" s="132" t="s">
        <v>152</v>
      </c>
      <c r="D57" s="133" t="str">
        <f>J55/C3</f>
        <v>#DIV/0!</v>
      </c>
      <c r="E57" s="134">
        <f>J55-C3</f>
        <v>0</v>
      </c>
      <c r="F57" s="135"/>
      <c r="G57" s="135"/>
      <c r="H57" s="135"/>
      <c r="I57" s="135"/>
      <c r="J57" s="135"/>
      <c r="K57" s="130"/>
      <c r="L57" s="130"/>
      <c r="M57" s="130"/>
      <c r="N57" s="130"/>
      <c r="O57" s="130"/>
      <c r="P57" s="130"/>
      <c r="Q57" s="130"/>
      <c r="R57" s="130"/>
      <c r="S57" s="130"/>
      <c r="T57" s="130"/>
      <c r="U57" s="130"/>
      <c r="V57" s="130"/>
      <c r="W57" s="130"/>
      <c r="X57" s="130"/>
      <c r="Y57" s="130"/>
      <c r="Z57" s="130"/>
      <c r="AA57" s="130"/>
    </row>
  </sheetData>
  <mergeCells count="1">
    <mergeCell ref="B1:I1"/>
  </mergeCells>
  <conditionalFormatting sqref="E57">
    <cfRule type="containsText" dxfId="0" priority="1" operator="containsText" text="-">
      <formula>NOT(ISERROR(SEARCH(("-"),(E57))))</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17</v>
      </c>
      <c r="C3" s="93"/>
      <c r="D3" s="94"/>
      <c r="E3" s="94"/>
      <c r="F3" s="95"/>
      <c r="G3" s="94"/>
      <c r="H3" s="94"/>
      <c r="I3" s="94"/>
      <c r="J3" s="94"/>
    </row>
    <row r="4">
      <c r="B4" s="96" t="s">
        <v>142</v>
      </c>
      <c r="C4" s="100"/>
      <c r="D4" s="98"/>
      <c r="E4" s="99">
        <f>SUM(D5:D13)</f>
        <v>0</v>
      </c>
      <c r="F4" s="100"/>
      <c r="G4" s="98"/>
      <c r="H4" s="99">
        <f>SUM(G5:G13)</f>
        <v>0</v>
      </c>
      <c r="I4" s="98"/>
      <c r="J4" s="101">
        <f>E4-H4</f>
        <v>0</v>
      </c>
    </row>
    <row r="5">
      <c r="B5" s="108"/>
      <c r="C5" s="66">
        <v>44809.0</v>
      </c>
      <c r="D5" s="103"/>
      <c r="E5" s="109"/>
      <c r="F5" s="105" t="s">
        <v>145</v>
      </c>
      <c r="G5" s="106"/>
      <c r="H5" s="94"/>
      <c r="I5" s="94"/>
      <c r="J5" s="94"/>
    </row>
    <row r="6">
      <c r="B6" s="108"/>
      <c r="C6" s="66"/>
      <c r="D6" s="103"/>
      <c r="E6" s="109"/>
      <c r="F6" s="105"/>
      <c r="G6" s="106"/>
      <c r="H6" s="94"/>
      <c r="I6" s="94"/>
      <c r="J6" s="94"/>
    </row>
    <row r="7">
      <c r="B7" s="102"/>
      <c r="C7" s="114"/>
      <c r="D7" s="103"/>
      <c r="E7" s="109"/>
      <c r="F7" s="105"/>
      <c r="G7" s="106"/>
      <c r="H7" s="94"/>
      <c r="I7" s="94"/>
      <c r="J7" s="94"/>
    </row>
    <row r="8">
      <c r="B8" s="102"/>
      <c r="C8" s="114"/>
      <c r="D8" s="103"/>
      <c r="E8" s="109"/>
      <c r="F8" s="105"/>
      <c r="G8" s="112"/>
      <c r="H8" s="94"/>
      <c r="I8" s="94"/>
      <c r="J8" s="94"/>
    </row>
    <row r="9">
      <c r="B9" s="102"/>
      <c r="C9" s="114"/>
      <c r="D9" s="103"/>
      <c r="E9" s="109"/>
      <c r="F9" s="105"/>
      <c r="G9" s="112"/>
      <c r="H9" s="94"/>
      <c r="I9" s="94"/>
      <c r="J9" s="94"/>
    </row>
    <row r="10">
      <c r="B10" s="118"/>
      <c r="C10" s="119"/>
      <c r="D10" s="107"/>
      <c r="E10" s="94"/>
      <c r="F10" s="105"/>
      <c r="G10" s="115"/>
      <c r="H10" s="94"/>
      <c r="I10" s="94"/>
      <c r="J10" s="94"/>
    </row>
    <row r="11">
      <c r="B11" s="113"/>
      <c r="C11" s="95"/>
      <c r="D11" s="94"/>
      <c r="E11" s="94"/>
      <c r="F11" s="105"/>
      <c r="G11" s="115"/>
      <c r="H11" s="94"/>
      <c r="I11" s="94"/>
      <c r="J11" s="94"/>
    </row>
    <row r="12">
      <c r="B12" s="113"/>
      <c r="C12" s="95"/>
      <c r="D12" s="94"/>
      <c r="E12" s="94"/>
      <c r="F12" s="105"/>
      <c r="G12" s="115"/>
      <c r="H12" s="94"/>
      <c r="I12" s="94"/>
      <c r="J12" s="94"/>
    </row>
    <row r="13">
      <c r="B13" s="113"/>
      <c r="C13" s="95"/>
      <c r="D13" s="94"/>
      <c r="E13" s="94"/>
      <c r="F13" s="105"/>
      <c r="G13" s="115"/>
      <c r="H13" s="94"/>
      <c r="I13" s="94"/>
      <c r="J13" s="94"/>
    </row>
    <row r="14">
      <c r="B14" s="116" t="s">
        <v>146</v>
      </c>
      <c r="C14" s="100"/>
      <c r="D14" s="98"/>
      <c r="E14" s="99">
        <f>SUM(D17:D22)</f>
        <v>0</v>
      </c>
      <c r="F14" s="117"/>
      <c r="G14" s="98"/>
      <c r="H14" s="99">
        <f>SUM(G17:G22)</f>
        <v>0</v>
      </c>
      <c r="I14" s="98"/>
      <c r="J14" s="101">
        <f>E14-H14</f>
        <v>0</v>
      </c>
    </row>
    <row r="15">
      <c r="B15" s="113"/>
      <c r="C15" s="95"/>
      <c r="D15" s="94"/>
      <c r="E15" s="94"/>
      <c r="F15" s="105" t="s">
        <v>145</v>
      </c>
      <c r="G15" s="94"/>
      <c r="H15" s="94"/>
      <c r="I15" s="94"/>
      <c r="J15" s="94"/>
    </row>
    <row r="16">
      <c r="B16" s="113"/>
      <c r="C16" s="95"/>
      <c r="D16" s="94"/>
      <c r="E16" s="94"/>
      <c r="F16" s="105"/>
      <c r="G16" s="94"/>
      <c r="H16" s="94"/>
      <c r="I16" s="94"/>
      <c r="J16" s="94"/>
    </row>
    <row r="17">
      <c r="B17" s="113"/>
      <c r="C17" s="95"/>
      <c r="D17" s="94"/>
      <c r="E17" s="94"/>
      <c r="F17" s="105"/>
      <c r="G17" s="94"/>
      <c r="H17" s="94"/>
      <c r="I17" s="94"/>
      <c r="J17" s="94"/>
    </row>
    <row r="18">
      <c r="B18" s="113"/>
      <c r="C18" s="95"/>
      <c r="D18" s="94"/>
      <c r="E18" s="94"/>
      <c r="F18" s="105"/>
      <c r="G18" s="94"/>
      <c r="H18" s="94"/>
      <c r="I18" s="94"/>
      <c r="J18" s="94"/>
    </row>
    <row r="19">
      <c r="B19" s="113"/>
      <c r="C19" s="95"/>
      <c r="D19" s="94"/>
      <c r="E19" s="94"/>
      <c r="F19" s="105"/>
      <c r="G19" s="94"/>
      <c r="H19" s="94"/>
      <c r="I19" s="94"/>
      <c r="J19" s="94"/>
    </row>
    <row r="20">
      <c r="B20" s="113"/>
      <c r="C20" s="95"/>
      <c r="D20" s="94"/>
      <c r="E20" s="94"/>
      <c r="F20" s="105"/>
      <c r="G20" s="94"/>
      <c r="H20" s="94"/>
      <c r="I20" s="94"/>
      <c r="J20" s="94"/>
    </row>
    <row r="21">
      <c r="B21" s="113"/>
      <c r="C21" s="95"/>
      <c r="D21" s="94"/>
      <c r="E21" s="94"/>
      <c r="F21" s="105"/>
      <c r="G21" s="94"/>
      <c r="H21" s="94"/>
      <c r="I21" s="94"/>
      <c r="J21" s="94"/>
    </row>
    <row r="22">
      <c r="B22" s="113"/>
      <c r="C22" s="95"/>
      <c r="D22" s="94"/>
      <c r="E22" s="94"/>
      <c r="F22" s="105"/>
      <c r="G22" s="94"/>
      <c r="H22" s="94"/>
      <c r="I22" s="94"/>
      <c r="J22" s="94"/>
    </row>
    <row r="23">
      <c r="B23" s="113"/>
      <c r="C23" s="95"/>
      <c r="D23" s="94"/>
      <c r="E23" s="94"/>
      <c r="F23" s="105"/>
      <c r="G23" s="94"/>
      <c r="H23" s="94"/>
      <c r="I23" s="94"/>
      <c r="J23" s="94"/>
    </row>
    <row r="24">
      <c r="B24" s="116" t="s">
        <v>147</v>
      </c>
      <c r="C24" s="100"/>
      <c r="D24" s="98"/>
      <c r="E24" s="99">
        <f>SUM(D25:D32)</f>
        <v>0</v>
      </c>
      <c r="F24" s="117"/>
      <c r="G24" s="98"/>
      <c r="H24" s="99">
        <f>SUM(G25:G32)</f>
        <v>0</v>
      </c>
      <c r="I24" s="98"/>
      <c r="J24" s="101">
        <f>E24-H24</f>
        <v>0</v>
      </c>
    </row>
    <row r="25">
      <c r="B25" s="113"/>
      <c r="C25" s="95"/>
      <c r="D25" s="94"/>
      <c r="E25" s="94"/>
      <c r="F25" s="105" t="s">
        <v>145</v>
      </c>
      <c r="G25" s="94"/>
      <c r="H25" s="94"/>
      <c r="I25" s="94"/>
      <c r="J25" s="94"/>
    </row>
    <row r="26">
      <c r="B26" s="113"/>
      <c r="C26" s="95"/>
      <c r="D26" s="94"/>
      <c r="E26" s="94"/>
      <c r="F26" s="105"/>
      <c r="G26" s="94"/>
      <c r="H26" s="94"/>
      <c r="I26" s="94"/>
      <c r="J26" s="94"/>
    </row>
    <row r="27">
      <c r="B27" s="113"/>
      <c r="C27" s="95"/>
      <c r="D27" s="94"/>
      <c r="E27" s="94"/>
      <c r="F27" s="105"/>
      <c r="G27" s="94"/>
      <c r="H27" s="94"/>
      <c r="I27" s="94"/>
      <c r="J27" s="94"/>
    </row>
    <row r="28">
      <c r="B28" s="113"/>
      <c r="C28" s="95"/>
      <c r="D28" s="94"/>
      <c r="E28" s="94"/>
      <c r="F28" s="105"/>
      <c r="G28" s="94"/>
      <c r="H28" s="94"/>
      <c r="I28" s="94"/>
      <c r="J28" s="94"/>
    </row>
    <row r="29">
      <c r="B29" s="113"/>
      <c r="C29" s="95"/>
      <c r="D29" s="94"/>
      <c r="E29" s="94"/>
      <c r="F29" s="105"/>
      <c r="G29" s="94"/>
      <c r="H29" s="94"/>
      <c r="I29" s="94"/>
      <c r="J29" s="94"/>
    </row>
    <row r="30">
      <c r="B30" s="113"/>
      <c r="C30" s="95"/>
      <c r="D30" s="94"/>
      <c r="E30" s="94"/>
      <c r="F30" s="105"/>
      <c r="G30" s="94"/>
      <c r="H30" s="94"/>
      <c r="I30" s="94"/>
      <c r="J30" s="94"/>
    </row>
    <row r="31">
      <c r="B31" s="113"/>
      <c r="C31" s="95"/>
      <c r="D31" s="94"/>
      <c r="E31" s="94"/>
      <c r="F31" s="105"/>
      <c r="G31" s="94"/>
      <c r="H31" s="94"/>
      <c r="I31" s="94"/>
      <c r="J31" s="94"/>
    </row>
    <row r="32">
      <c r="B32" s="113"/>
      <c r="C32" s="95"/>
      <c r="D32" s="94"/>
      <c r="E32" s="94"/>
      <c r="F32" s="105"/>
      <c r="G32" s="94"/>
      <c r="H32" s="94"/>
      <c r="I32" s="94"/>
      <c r="J32" s="94"/>
    </row>
    <row r="33">
      <c r="B33" s="113"/>
      <c r="C33" s="95"/>
      <c r="D33" s="94"/>
      <c r="E33" s="94"/>
      <c r="F33" s="105"/>
      <c r="G33" s="94"/>
      <c r="H33" s="94"/>
      <c r="I33" s="94"/>
      <c r="J33" s="94"/>
    </row>
    <row r="34">
      <c r="B34" s="116" t="s">
        <v>148</v>
      </c>
      <c r="C34" s="100"/>
      <c r="D34" s="98"/>
      <c r="E34" s="99">
        <f>SUM(D35:D42)</f>
        <v>0</v>
      </c>
      <c r="F34" s="117"/>
      <c r="G34" s="98"/>
      <c r="H34" s="99">
        <f>SUM(G35:G42)</f>
        <v>0</v>
      </c>
      <c r="I34" s="98"/>
      <c r="J34" s="101">
        <f>E34-H34</f>
        <v>0</v>
      </c>
    </row>
    <row r="35">
      <c r="B35" s="113"/>
      <c r="C35" s="95"/>
      <c r="D35" s="94"/>
      <c r="E35" s="94"/>
      <c r="F35" s="105" t="s">
        <v>145</v>
      </c>
      <c r="G35" s="94"/>
      <c r="H35" s="94"/>
      <c r="I35" s="94"/>
      <c r="J35" s="94"/>
    </row>
    <row r="36">
      <c r="B36" s="113"/>
      <c r="C36" s="95"/>
      <c r="D36" s="94"/>
      <c r="E36" s="94"/>
      <c r="F36" s="105"/>
      <c r="G36" s="94"/>
      <c r="H36" s="94"/>
      <c r="I36" s="94"/>
      <c r="J36" s="94"/>
    </row>
    <row r="37">
      <c r="B37" s="113"/>
      <c r="C37" s="95"/>
      <c r="D37" s="94"/>
      <c r="E37" s="94"/>
      <c r="F37" s="105"/>
      <c r="G37" s="94"/>
      <c r="H37" s="94"/>
      <c r="I37" s="94"/>
      <c r="J37" s="94"/>
    </row>
    <row r="38">
      <c r="B38" s="113"/>
      <c r="C38" s="95"/>
      <c r="D38" s="94"/>
      <c r="E38" s="94"/>
      <c r="F38" s="105"/>
      <c r="G38" s="94"/>
      <c r="H38" s="94"/>
      <c r="I38" s="94"/>
      <c r="J38" s="94"/>
    </row>
    <row r="39">
      <c r="B39" s="113"/>
      <c r="C39" s="95"/>
      <c r="D39" s="94"/>
      <c r="E39" s="94"/>
      <c r="F39" s="105"/>
      <c r="G39" s="94"/>
      <c r="H39" s="94"/>
      <c r="I39" s="94"/>
      <c r="J39" s="94"/>
    </row>
    <row r="40">
      <c r="B40" s="113"/>
      <c r="C40" s="95"/>
      <c r="D40" s="94"/>
      <c r="E40" s="94"/>
      <c r="F40" s="105"/>
      <c r="G40" s="94"/>
      <c r="H40" s="94"/>
      <c r="I40" s="94"/>
      <c r="J40" s="94"/>
    </row>
    <row r="41">
      <c r="B41" s="113"/>
      <c r="C41" s="95"/>
      <c r="D41" s="94"/>
      <c r="E41" s="94"/>
      <c r="F41" s="105"/>
      <c r="G41" s="94"/>
      <c r="H41" s="94"/>
      <c r="I41" s="94"/>
      <c r="J41" s="94"/>
    </row>
    <row r="42">
      <c r="B42" s="113"/>
      <c r="C42" s="95"/>
      <c r="D42" s="94"/>
      <c r="E42" s="94"/>
      <c r="F42" s="105"/>
      <c r="G42" s="94"/>
      <c r="H42" s="94"/>
      <c r="I42" s="94"/>
      <c r="J42" s="94"/>
    </row>
    <row r="43">
      <c r="B43" s="113"/>
      <c r="C43" s="95"/>
      <c r="D43" s="94"/>
      <c r="E43" s="94"/>
      <c r="F43" s="105"/>
      <c r="G43" s="94"/>
      <c r="H43" s="94"/>
      <c r="I43" s="94"/>
      <c r="J43" s="94"/>
    </row>
    <row r="44">
      <c r="B44" s="116" t="s">
        <v>149</v>
      </c>
      <c r="C44" s="100"/>
      <c r="D44" s="98"/>
      <c r="E44" s="99">
        <f>SUM(D45:D52)</f>
        <v>0</v>
      </c>
      <c r="F44" s="117"/>
      <c r="G44" s="98"/>
      <c r="H44" s="99">
        <f>SUM(G45:G52)</f>
        <v>0</v>
      </c>
      <c r="I44" s="98"/>
      <c r="J44" s="101">
        <f>E44-H44</f>
        <v>0</v>
      </c>
    </row>
    <row r="45">
      <c r="B45" s="118"/>
      <c r="C45" s="95"/>
      <c r="D45" s="107"/>
      <c r="E45" s="107"/>
      <c r="F45" s="138"/>
      <c r="G45" s="94"/>
      <c r="H45" s="94"/>
      <c r="I45" s="94"/>
      <c r="J45" s="94"/>
    </row>
    <row r="46">
      <c r="B46" s="113"/>
      <c r="C46" s="95"/>
      <c r="D46" s="94"/>
      <c r="E46" s="94"/>
      <c r="F46" s="105" t="s">
        <v>145</v>
      </c>
      <c r="G46" s="94"/>
      <c r="H46" s="94"/>
      <c r="I46" s="94"/>
      <c r="J46" s="94"/>
    </row>
    <row r="47">
      <c r="B47" s="113"/>
      <c r="C47" s="95"/>
      <c r="D47" s="94"/>
      <c r="E47" s="94"/>
      <c r="F47" s="105"/>
      <c r="G47" s="94"/>
      <c r="H47" s="94"/>
      <c r="I47" s="94"/>
      <c r="J47" s="94"/>
    </row>
    <row r="48">
      <c r="B48" s="113"/>
      <c r="C48" s="95"/>
      <c r="D48" s="94"/>
      <c r="E48" s="94"/>
      <c r="F48" s="105"/>
      <c r="G48" s="94"/>
      <c r="H48" s="94"/>
      <c r="I48" s="94"/>
      <c r="J48" s="94"/>
    </row>
    <row r="49">
      <c r="B49" s="113"/>
      <c r="C49" s="95"/>
      <c r="D49" s="94"/>
      <c r="E49" s="94"/>
      <c r="F49" s="105"/>
      <c r="G49" s="94"/>
      <c r="H49" s="94"/>
      <c r="I49" s="94"/>
      <c r="J49" s="94"/>
    </row>
    <row r="50">
      <c r="B50" s="113"/>
      <c r="C50" s="95"/>
      <c r="D50" s="94"/>
      <c r="E50" s="94"/>
      <c r="F50" s="105"/>
      <c r="G50" s="94"/>
      <c r="H50" s="94"/>
      <c r="I50" s="94"/>
      <c r="J50" s="94"/>
    </row>
    <row r="51">
      <c r="B51" s="113"/>
      <c r="C51" s="95"/>
      <c r="D51" s="94"/>
      <c r="E51" s="94"/>
      <c r="F51" s="105"/>
      <c r="G51" s="94"/>
      <c r="H51" s="94"/>
      <c r="I51" s="94"/>
      <c r="J51" s="94"/>
    </row>
    <row r="52">
      <c r="B52" s="113"/>
      <c r="C52" s="95"/>
      <c r="D52" s="141"/>
      <c r="E52" s="94"/>
      <c r="F52" s="105"/>
      <c r="G52" s="94"/>
      <c r="H52" s="94"/>
      <c r="I52" s="94"/>
      <c r="J52" s="94"/>
    </row>
    <row r="53">
      <c r="B53" s="113"/>
      <c r="C53" s="95"/>
      <c r="D53" s="94"/>
      <c r="E53" s="94"/>
      <c r="F53" s="105"/>
      <c r="G53" s="94"/>
      <c r="H53" s="141"/>
      <c r="I53" s="141"/>
      <c r="J53" s="94"/>
    </row>
    <row r="54">
      <c r="B54" s="113"/>
      <c r="C54" s="95"/>
      <c r="D54" s="94"/>
      <c r="E54" s="94"/>
      <c r="F54" s="105"/>
      <c r="G54" s="94"/>
      <c r="H54" s="94"/>
      <c r="I54" s="94"/>
      <c r="J54" s="94"/>
    </row>
    <row r="55">
      <c r="A55" s="121"/>
      <c r="B55" s="122"/>
      <c r="C55" s="123" t="s">
        <v>150</v>
      </c>
      <c r="D55" s="124"/>
      <c r="E55" s="125">
        <f>SUM(E4:E54)</f>
        <v>0</v>
      </c>
      <c r="F55" s="126"/>
      <c r="G55" s="123" t="s">
        <v>151</v>
      </c>
      <c r="H55" s="137">
        <f>SUM(H4:H54)</f>
        <v>0</v>
      </c>
      <c r="I55" s="123" t="s">
        <v>141</v>
      </c>
      <c r="J55" s="127">
        <f>E55-H55</f>
        <v>0</v>
      </c>
      <c r="K55" s="121"/>
      <c r="L55" s="121"/>
      <c r="M55" s="121"/>
      <c r="N55" s="121"/>
      <c r="O55" s="121"/>
      <c r="P55" s="121"/>
      <c r="Q55" s="121"/>
      <c r="R55" s="121"/>
      <c r="S55" s="121"/>
      <c r="T55" s="121"/>
      <c r="U55" s="121"/>
      <c r="V55" s="121"/>
      <c r="W55" s="121"/>
      <c r="X55" s="121"/>
      <c r="Y55" s="121"/>
      <c r="Z55" s="121"/>
      <c r="AA55" s="121"/>
    </row>
    <row r="56" ht="5.25" customHeight="1">
      <c r="B56" s="128"/>
      <c r="C56" s="129"/>
      <c r="D56" s="129"/>
      <c r="E56" s="129"/>
      <c r="F56" s="129"/>
      <c r="G56" s="129"/>
      <c r="H56" s="129"/>
      <c r="I56" s="129"/>
      <c r="J56" s="129"/>
    </row>
    <row r="57">
      <c r="A57" s="130"/>
      <c r="B57" s="131"/>
      <c r="C57" s="132" t="s">
        <v>152</v>
      </c>
      <c r="D57" s="133" t="str">
        <f>J55/C3</f>
        <v>#DIV/0!</v>
      </c>
      <c r="E57" s="134">
        <f>J55-C3</f>
        <v>0</v>
      </c>
      <c r="F57" s="135"/>
      <c r="G57" s="135"/>
      <c r="H57" s="135"/>
      <c r="I57" s="135"/>
      <c r="J57" s="135"/>
      <c r="K57" s="130"/>
      <c r="L57" s="130"/>
      <c r="M57" s="130"/>
      <c r="N57" s="130"/>
      <c r="O57" s="130"/>
      <c r="P57" s="130"/>
      <c r="Q57" s="130"/>
      <c r="R57" s="130"/>
      <c r="S57" s="130"/>
      <c r="T57" s="130"/>
      <c r="U57" s="130"/>
      <c r="V57" s="130"/>
      <c r="W57" s="130"/>
      <c r="X57" s="130"/>
      <c r="Y57" s="130"/>
      <c r="Z57" s="130"/>
      <c r="AA57" s="130"/>
    </row>
  </sheetData>
  <mergeCells count="1">
    <mergeCell ref="B1:I1"/>
  </mergeCells>
  <conditionalFormatting sqref="E57">
    <cfRule type="containsText" dxfId="0" priority="1" operator="containsText" text="-">
      <formula>NOT(ISERROR(SEARCH(("-"),(E57))))</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18</v>
      </c>
      <c r="C3" s="93"/>
      <c r="D3" s="94"/>
      <c r="E3" s="94"/>
      <c r="F3" s="95"/>
      <c r="G3" s="94"/>
      <c r="H3" s="94"/>
      <c r="I3" s="94"/>
      <c r="J3" s="94"/>
    </row>
    <row r="4">
      <c r="B4" s="96" t="s">
        <v>142</v>
      </c>
      <c r="C4" s="100"/>
      <c r="D4" s="98"/>
      <c r="E4" s="99">
        <f>SUM(D5:D13)</f>
        <v>0</v>
      </c>
      <c r="F4" s="100"/>
      <c r="G4" s="98"/>
      <c r="H4" s="99">
        <f>SUM(G5:G13)</f>
        <v>0</v>
      </c>
      <c r="I4" s="98"/>
      <c r="J4" s="101">
        <f>E4-H4</f>
        <v>0</v>
      </c>
    </row>
    <row r="5">
      <c r="B5" s="108"/>
      <c r="C5" s="66">
        <v>44837.0</v>
      </c>
      <c r="D5" s="103"/>
      <c r="E5" s="109"/>
      <c r="F5" s="105" t="s">
        <v>145</v>
      </c>
      <c r="G5" s="106"/>
      <c r="H5" s="94"/>
      <c r="I5" s="94"/>
      <c r="J5" s="94"/>
    </row>
    <row r="6">
      <c r="B6" s="102"/>
      <c r="C6" s="114"/>
      <c r="D6" s="103"/>
      <c r="E6" s="109"/>
      <c r="F6" s="105"/>
      <c r="G6" s="106"/>
      <c r="H6" s="94"/>
      <c r="I6" s="94"/>
      <c r="J6" s="94"/>
    </row>
    <row r="7">
      <c r="B7" s="108"/>
      <c r="C7" s="66"/>
      <c r="D7" s="103"/>
      <c r="E7" s="109"/>
      <c r="F7" s="105"/>
      <c r="G7" s="106"/>
      <c r="H7" s="94"/>
      <c r="I7" s="94"/>
      <c r="J7" s="94"/>
    </row>
    <row r="8">
      <c r="B8" s="108"/>
      <c r="C8" s="111"/>
      <c r="D8" s="109"/>
      <c r="E8" s="109"/>
      <c r="F8" s="105"/>
      <c r="G8" s="112"/>
      <c r="H8" s="94"/>
      <c r="I8" s="94"/>
      <c r="J8" s="94"/>
    </row>
    <row r="9">
      <c r="B9" s="108"/>
      <c r="C9" s="111"/>
      <c r="D9" s="109"/>
      <c r="E9" s="109"/>
      <c r="F9" s="105"/>
      <c r="G9" s="112"/>
      <c r="H9" s="94"/>
      <c r="I9" s="94"/>
      <c r="J9" s="94"/>
    </row>
    <row r="10">
      <c r="B10" s="108"/>
      <c r="C10" s="111"/>
      <c r="D10" s="109"/>
      <c r="E10" s="109"/>
      <c r="F10" s="105"/>
      <c r="G10" s="112"/>
      <c r="H10" s="94"/>
      <c r="I10" s="94"/>
      <c r="J10" s="94"/>
    </row>
    <row r="11">
      <c r="B11" s="108"/>
      <c r="C11" s="111"/>
      <c r="D11" s="109"/>
      <c r="E11" s="109"/>
      <c r="F11" s="105"/>
      <c r="G11" s="112"/>
      <c r="H11" s="94"/>
      <c r="I11" s="94"/>
      <c r="J11" s="94"/>
    </row>
    <row r="12">
      <c r="B12" s="113"/>
      <c r="C12" s="95"/>
      <c r="D12" s="94"/>
      <c r="E12" s="94"/>
      <c r="F12" s="105"/>
      <c r="G12" s="115"/>
      <c r="H12" s="94"/>
      <c r="I12" s="94"/>
      <c r="J12" s="94"/>
    </row>
    <row r="13">
      <c r="B13" s="113"/>
      <c r="C13" s="95"/>
      <c r="D13" s="94"/>
      <c r="E13" s="94"/>
      <c r="F13" s="105"/>
      <c r="G13" s="115"/>
      <c r="H13" s="94"/>
      <c r="I13" s="94"/>
      <c r="J13" s="94"/>
    </row>
    <row r="14">
      <c r="B14" s="116" t="s">
        <v>146</v>
      </c>
      <c r="C14" s="100"/>
      <c r="D14" s="98"/>
      <c r="E14" s="99">
        <f>SUM(D15:D22)</f>
        <v>0</v>
      </c>
      <c r="F14" s="117"/>
      <c r="G14" s="98"/>
      <c r="H14" s="99">
        <f>SUM(G15:G22)</f>
        <v>0</v>
      </c>
      <c r="I14" s="98"/>
      <c r="J14" s="101">
        <f>E14-H14</f>
        <v>0</v>
      </c>
    </row>
    <row r="15">
      <c r="B15" s="113"/>
      <c r="C15" s="95"/>
      <c r="D15" s="94"/>
      <c r="E15" s="94"/>
      <c r="F15" s="105" t="s">
        <v>145</v>
      </c>
      <c r="G15" s="94"/>
      <c r="H15" s="94"/>
      <c r="I15" s="94"/>
      <c r="J15" s="94"/>
    </row>
    <row r="16">
      <c r="B16" s="113"/>
      <c r="C16" s="95"/>
      <c r="D16" s="94"/>
      <c r="E16" s="94"/>
      <c r="F16" s="105"/>
      <c r="G16" s="94"/>
      <c r="H16" s="94"/>
      <c r="I16" s="94"/>
      <c r="J16" s="94"/>
    </row>
    <row r="17">
      <c r="B17" s="113"/>
      <c r="C17" s="95"/>
      <c r="D17" s="94"/>
      <c r="E17" s="94"/>
      <c r="F17" s="105"/>
      <c r="G17" s="94"/>
      <c r="H17" s="94"/>
      <c r="I17" s="94"/>
      <c r="J17" s="94"/>
    </row>
    <row r="18">
      <c r="B18" s="113"/>
      <c r="C18" s="95"/>
      <c r="D18" s="94"/>
      <c r="E18" s="94"/>
      <c r="F18" s="105"/>
      <c r="G18" s="94"/>
      <c r="H18" s="94"/>
      <c r="I18" s="94"/>
      <c r="J18" s="94"/>
    </row>
    <row r="19">
      <c r="B19" s="113"/>
      <c r="C19" s="95"/>
      <c r="D19" s="94"/>
      <c r="E19" s="94"/>
      <c r="F19" s="105"/>
      <c r="G19" s="94"/>
      <c r="H19" s="94"/>
      <c r="I19" s="94"/>
      <c r="J19" s="94"/>
    </row>
    <row r="20">
      <c r="B20" s="113"/>
      <c r="C20" s="95"/>
      <c r="D20" s="94"/>
      <c r="E20" s="94"/>
      <c r="F20" s="105"/>
      <c r="G20" s="94"/>
      <c r="H20" s="94"/>
      <c r="I20" s="94"/>
      <c r="J20" s="94"/>
    </row>
    <row r="21">
      <c r="B21" s="113"/>
      <c r="C21" s="95"/>
      <c r="D21" s="94"/>
      <c r="E21" s="94"/>
      <c r="F21" s="105"/>
      <c r="G21" s="94"/>
      <c r="H21" s="94"/>
      <c r="I21" s="94"/>
      <c r="J21" s="94"/>
    </row>
    <row r="22">
      <c r="B22" s="113"/>
      <c r="C22" s="95"/>
      <c r="D22" s="94"/>
      <c r="E22" s="94"/>
      <c r="F22" s="105"/>
      <c r="G22" s="94"/>
      <c r="H22" s="94"/>
      <c r="I22" s="94"/>
      <c r="J22" s="94"/>
    </row>
    <row r="23">
      <c r="B23" s="113"/>
      <c r="C23" s="95"/>
      <c r="D23" s="94"/>
      <c r="E23" s="94"/>
      <c r="F23" s="105"/>
      <c r="G23" s="94"/>
      <c r="H23" s="94"/>
      <c r="I23" s="94"/>
      <c r="J23" s="94"/>
    </row>
    <row r="24">
      <c r="B24" s="116" t="s">
        <v>147</v>
      </c>
      <c r="C24" s="100"/>
      <c r="D24" s="98"/>
      <c r="E24" s="99">
        <f>SUM(D25:D32)</f>
        <v>0</v>
      </c>
      <c r="F24" s="117"/>
      <c r="G24" s="98"/>
      <c r="H24" s="99">
        <f>SUM(G25:G32)</f>
        <v>0</v>
      </c>
      <c r="I24" s="98"/>
      <c r="J24" s="101">
        <f>E24-H24</f>
        <v>0</v>
      </c>
    </row>
    <row r="25">
      <c r="B25" s="113"/>
      <c r="C25" s="95"/>
      <c r="D25" s="94"/>
      <c r="E25" s="94"/>
      <c r="F25" s="105" t="s">
        <v>145</v>
      </c>
      <c r="G25" s="94"/>
      <c r="H25" s="94"/>
      <c r="I25" s="94"/>
      <c r="J25" s="94"/>
    </row>
    <row r="26">
      <c r="B26" s="113"/>
      <c r="C26" s="95"/>
      <c r="D26" s="94"/>
      <c r="E26" s="94"/>
      <c r="F26" s="105"/>
      <c r="G26" s="94"/>
      <c r="H26" s="94"/>
      <c r="I26" s="94"/>
      <c r="J26" s="94"/>
    </row>
    <row r="27">
      <c r="B27" s="113"/>
      <c r="C27" s="95"/>
      <c r="D27" s="94"/>
      <c r="E27" s="94"/>
      <c r="F27" s="105"/>
      <c r="G27" s="94"/>
      <c r="H27" s="94"/>
      <c r="I27" s="94"/>
      <c r="J27" s="94"/>
    </row>
    <row r="28">
      <c r="B28" s="113"/>
      <c r="C28" s="95"/>
      <c r="D28" s="94"/>
      <c r="E28" s="94"/>
      <c r="F28" s="105"/>
      <c r="G28" s="94"/>
      <c r="H28" s="94"/>
      <c r="I28" s="94"/>
      <c r="J28" s="94"/>
    </row>
    <row r="29">
      <c r="B29" s="113"/>
      <c r="C29" s="95"/>
      <c r="D29" s="94"/>
      <c r="E29" s="94"/>
      <c r="F29" s="105"/>
      <c r="G29" s="94"/>
      <c r="H29" s="94"/>
      <c r="I29" s="94"/>
      <c r="J29" s="94"/>
    </row>
    <row r="30">
      <c r="B30" s="113"/>
      <c r="C30" s="95"/>
      <c r="D30" s="94"/>
      <c r="E30" s="94"/>
      <c r="F30" s="105"/>
      <c r="G30" s="94"/>
      <c r="H30" s="94"/>
      <c r="I30" s="94"/>
      <c r="J30" s="94"/>
    </row>
    <row r="31">
      <c r="B31" s="113"/>
      <c r="C31" s="95"/>
      <c r="D31" s="94"/>
      <c r="E31" s="94"/>
      <c r="F31" s="105"/>
      <c r="G31" s="94"/>
      <c r="H31" s="94"/>
      <c r="I31" s="94"/>
      <c r="J31" s="94"/>
    </row>
    <row r="32">
      <c r="B32" s="113"/>
      <c r="C32" s="95"/>
      <c r="D32" s="94"/>
      <c r="E32" s="94"/>
      <c r="F32" s="105"/>
      <c r="G32" s="94"/>
      <c r="H32" s="94"/>
      <c r="I32" s="94"/>
      <c r="J32" s="94"/>
    </row>
    <row r="33">
      <c r="B33" s="113"/>
      <c r="C33" s="95"/>
      <c r="D33" s="94"/>
      <c r="E33" s="94"/>
      <c r="F33" s="105"/>
      <c r="G33" s="94"/>
      <c r="H33" s="94"/>
      <c r="I33" s="94"/>
      <c r="J33" s="94"/>
    </row>
    <row r="34">
      <c r="B34" s="116" t="s">
        <v>148</v>
      </c>
      <c r="C34" s="100"/>
      <c r="D34" s="98"/>
      <c r="E34" s="99">
        <f>SUM(D35:D43)</f>
        <v>0</v>
      </c>
      <c r="F34" s="117"/>
      <c r="G34" s="98"/>
      <c r="H34" s="99">
        <f>SUM(G35:G43)</f>
        <v>0</v>
      </c>
      <c r="I34" s="98"/>
      <c r="J34" s="101">
        <f>E34-H34</f>
        <v>0</v>
      </c>
    </row>
    <row r="35">
      <c r="B35" s="113"/>
      <c r="C35" s="95"/>
      <c r="D35" s="94"/>
      <c r="E35" s="94"/>
      <c r="F35" s="105" t="s">
        <v>145</v>
      </c>
      <c r="G35" s="94"/>
      <c r="H35" s="94"/>
      <c r="I35" s="94"/>
      <c r="J35" s="94"/>
    </row>
    <row r="36">
      <c r="B36" s="113"/>
      <c r="C36" s="95"/>
      <c r="D36" s="94"/>
      <c r="E36" s="94"/>
      <c r="F36" s="105"/>
      <c r="G36" s="94"/>
      <c r="H36" s="94"/>
      <c r="I36" s="94"/>
      <c r="J36" s="94"/>
    </row>
    <row r="37">
      <c r="B37" s="113"/>
      <c r="C37" s="95"/>
      <c r="D37" s="94"/>
      <c r="E37" s="94"/>
      <c r="F37" s="105"/>
      <c r="G37" s="94"/>
      <c r="H37" s="94"/>
      <c r="I37" s="94"/>
      <c r="J37" s="94"/>
    </row>
    <row r="38">
      <c r="B38" s="113"/>
      <c r="C38" s="95"/>
      <c r="D38" s="94"/>
      <c r="E38" s="94"/>
      <c r="F38" s="105"/>
      <c r="G38" s="94"/>
      <c r="H38" s="94"/>
      <c r="I38" s="94"/>
      <c r="J38" s="94"/>
    </row>
    <row r="39">
      <c r="B39" s="113"/>
      <c r="C39" s="95"/>
      <c r="D39" s="94"/>
      <c r="E39" s="94"/>
      <c r="F39" s="105"/>
      <c r="G39" s="94"/>
      <c r="H39" s="94"/>
      <c r="I39" s="94"/>
      <c r="J39" s="94"/>
    </row>
    <row r="40">
      <c r="B40" s="113"/>
      <c r="C40" s="95"/>
      <c r="D40" s="94"/>
      <c r="E40" s="94"/>
      <c r="F40" s="105"/>
      <c r="G40" s="94"/>
      <c r="H40" s="94"/>
      <c r="I40" s="94"/>
      <c r="J40" s="94"/>
    </row>
    <row r="41">
      <c r="B41" s="113"/>
      <c r="C41" s="95"/>
      <c r="D41" s="94"/>
      <c r="E41" s="94"/>
      <c r="F41" s="105"/>
      <c r="G41" s="94"/>
      <c r="H41" s="94"/>
      <c r="I41" s="94"/>
      <c r="J41" s="94"/>
    </row>
    <row r="42">
      <c r="B42" s="113"/>
      <c r="C42" s="95"/>
      <c r="D42" s="94"/>
      <c r="E42" s="94"/>
      <c r="F42" s="105"/>
      <c r="G42" s="94"/>
      <c r="H42" s="94"/>
      <c r="I42" s="94"/>
      <c r="J42" s="94"/>
    </row>
    <row r="43">
      <c r="B43" s="113"/>
      <c r="C43" s="95"/>
      <c r="D43" s="94"/>
      <c r="E43" s="94"/>
      <c r="F43" s="105"/>
      <c r="G43" s="94"/>
      <c r="H43" s="94"/>
      <c r="I43" s="94"/>
      <c r="J43" s="94"/>
    </row>
    <row r="44">
      <c r="B44" s="113"/>
      <c r="C44" s="95"/>
      <c r="D44" s="94"/>
      <c r="E44" s="94"/>
      <c r="F44" s="138"/>
      <c r="G44" s="94"/>
      <c r="H44" s="94"/>
      <c r="I44" s="94"/>
      <c r="J44" s="94"/>
    </row>
    <row r="45">
      <c r="B45" s="116" t="s">
        <v>149</v>
      </c>
      <c r="C45" s="100"/>
      <c r="D45" s="98"/>
      <c r="E45" s="99">
        <f>SUM(D46:D53)</f>
        <v>0</v>
      </c>
      <c r="F45" s="117"/>
      <c r="G45" s="98"/>
      <c r="H45" s="99">
        <f>SUM(G46:G53)</f>
        <v>0</v>
      </c>
      <c r="I45" s="98"/>
      <c r="J45" s="101">
        <f>E45-H45</f>
        <v>0</v>
      </c>
    </row>
    <row r="46">
      <c r="B46" s="118"/>
      <c r="C46" s="95"/>
      <c r="D46" s="107"/>
      <c r="E46" s="107"/>
      <c r="F46" s="105" t="s">
        <v>145</v>
      </c>
      <c r="G46" s="94"/>
      <c r="H46" s="94"/>
      <c r="I46" s="94"/>
      <c r="J46" s="94"/>
    </row>
    <row r="47">
      <c r="B47" s="113"/>
      <c r="C47" s="95"/>
      <c r="D47" s="94"/>
      <c r="E47" s="94"/>
      <c r="F47" s="105"/>
      <c r="G47" s="94"/>
      <c r="H47" s="94"/>
      <c r="I47" s="94"/>
      <c r="J47" s="94"/>
    </row>
    <row r="48">
      <c r="B48" s="113"/>
      <c r="C48" s="95"/>
      <c r="D48" s="94"/>
      <c r="E48" s="94"/>
      <c r="F48" s="105"/>
      <c r="G48" s="94"/>
      <c r="H48" s="94"/>
      <c r="I48" s="94"/>
      <c r="J48" s="94"/>
    </row>
    <row r="49">
      <c r="B49" s="113"/>
      <c r="C49" s="95"/>
      <c r="D49" s="94"/>
      <c r="E49" s="94"/>
      <c r="F49" s="105"/>
      <c r="G49" s="94"/>
      <c r="H49" s="94"/>
      <c r="I49" s="94"/>
      <c r="J49" s="94"/>
    </row>
    <row r="50">
      <c r="B50" s="113"/>
      <c r="C50" s="95"/>
      <c r="D50" s="94"/>
      <c r="E50" s="94"/>
      <c r="F50" s="105"/>
      <c r="G50" s="94"/>
      <c r="H50" s="94"/>
      <c r="I50" s="94"/>
      <c r="J50" s="94"/>
    </row>
    <row r="51">
      <c r="B51" s="113"/>
      <c r="C51" s="95"/>
      <c r="D51" s="94"/>
      <c r="E51" s="94"/>
      <c r="F51" s="105"/>
      <c r="G51" s="94"/>
      <c r="H51" s="94"/>
      <c r="I51" s="94"/>
      <c r="J51" s="94"/>
    </row>
    <row r="52">
      <c r="B52" s="113"/>
      <c r="C52" s="95"/>
      <c r="D52" s="94"/>
      <c r="E52" s="94"/>
      <c r="F52" s="105"/>
      <c r="G52" s="94"/>
      <c r="H52" s="94"/>
      <c r="I52" s="94"/>
      <c r="J52" s="94"/>
    </row>
    <row r="53">
      <c r="B53" s="113"/>
      <c r="C53" s="95"/>
      <c r="D53" s="141"/>
      <c r="E53" s="94"/>
      <c r="F53" s="105"/>
      <c r="G53" s="94"/>
      <c r="H53" s="94"/>
      <c r="I53" s="94"/>
      <c r="J53" s="94"/>
    </row>
    <row r="54">
      <c r="B54" s="113"/>
      <c r="C54" s="95"/>
      <c r="D54" s="94"/>
      <c r="E54" s="94"/>
      <c r="F54" s="105"/>
      <c r="G54" s="94"/>
      <c r="H54" s="141"/>
      <c r="I54" s="141"/>
      <c r="J54" s="94"/>
    </row>
    <row r="55">
      <c r="B55" s="113"/>
      <c r="C55" s="95"/>
      <c r="D55" s="94"/>
      <c r="E55" s="94"/>
      <c r="F55" s="138"/>
      <c r="G55" s="94"/>
      <c r="H55" s="94"/>
      <c r="I55" s="94"/>
      <c r="J55" s="94"/>
    </row>
    <row r="56">
      <c r="A56" s="121"/>
      <c r="B56" s="122"/>
      <c r="C56" s="123" t="s">
        <v>150</v>
      </c>
      <c r="D56" s="124"/>
      <c r="E56" s="125">
        <f>SUM(E4:E55)</f>
        <v>0</v>
      </c>
      <c r="F56" s="126"/>
      <c r="G56" s="123" t="s">
        <v>151</v>
      </c>
      <c r="H56" s="137">
        <f>SUM(H4:H55)</f>
        <v>0</v>
      </c>
      <c r="I56" s="123" t="s">
        <v>141</v>
      </c>
      <c r="J56" s="127">
        <f>E56-H56</f>
        <v>0</v>
      </c>
      <c r="K56" s="121"/>
      <c r="L56" s="121"/>
      <c r="M56" s="121"/>
      <c r="N56" s="121"/>
      <c r="O56" s="121"/>
      <c r="P56" s="121"/>
      <c r="Q56" s="121"/>
      <c r="R56" s="121"/>
      <c r="S56" s="121"/>
      <c r="T56" s="121"/>
      <c r="U56" s="121"/>
      <c r="V56" s="121"/>
      <c r="W56" s="121"/>
      <c r="X56" s="121"/>
      <c r="Y56" s="121"/>
      <c r="Z56" s="121"/>
      <c r="AA56" s="121"/>
    </row>
    <row r="57" ht="5.25" customHeight="1">
      <c r="B57" s="128"/>
      <c r="C57" s="129"/>
      <c r="D57" s="129"/>
      <c r="E57" s="129"/>
      <c r="F57" s="129"/>
      <c r="G57" s="129"/>
      <c r="H57" s="129"/>
      <c r="I57" s="129"/>
      <c r="J57" s="129"/>
    </row>
    <row r="58">
      <c r="A58" s="130"/>
      <c r="B58" s="131"/>
      <c r="C58" s="132" t="s">
        <v>152</v>
      </c>
      <c r="D58" s="133" t="str">
        <f>J56/C3</f>
        <v>#DIV/0!</v>
      </c>
      <c r="E58" s="134">
        <f>J56-C3</f>
        <v>0</v>
      </c>
      <c r="F58" s="135"/>
      <c r="G58" s="135"/>
      <c r="H58" s="135"/>
      <c r="I58" s="135"/>
      <c r="J58" s="135"/>
      <c r="K58" s="130"/>
      <c r="L58" s="130"/>
      <c r="M58" s="130"/>
      <c r="N58" s="130"/>
      <c r="O58" s="130"/>
      <c r="P58" s="130"/>
      <c r="Q58" s="130"/>
      <c r="R58" s="130"/>
      <c r="S58" s="130"/>
      <c r="T58" s="130"/>
      <c r="U58" s="130"/>
      <c r="V58" s="130"/>
      <c r="W58" s="130"/>
      <c r="X58" s="130"/>
      <c r="Y58" s="130"/>
      <c r="Z58" s="130"/>
      <c r="AA58" s="130"/>
    </row>
  </sheetData>
  <mergeCells count="1">
    <mergeCell ref="B1:I1"/>
  </mergeCells>
  <conditionalFormatting sqref="E58">
    <cfRule type="containsText" dxfId="0" priority="1" operator="containsText" text="-">
      <formula>NOT(ISERROR(SEARCH(("-"),(E58))))</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19</v>
      </c>
      <c r="C3" s="93"/>
      <c r="D3" s="94"/>
      <c r="E3" s="94"/>
      <c r="F3" s="95"/>
      <c r="G3" s="95"/>
      <c r="H3" s="95"/>
      <c r="I3" s="95"/>
      <c r="J3" s="95"/>
    </row>
    <row r="4">
      <c r="B4" s="96" t="s">
        <v>142</v>
      </c>
      <c r="C4" s="100"/>
      <c r="D4" s="98"/>
      <c r="E4" s="99">
        <f>SUM(D5:D13)</f>
        <v>0</v>
      </c>
      <c r="F4" s="100"/>
      <c r="G4" s="100"/>
      <c r="H4" s="99">
        <f>SUM(G5:G13)</f>
        <v>0</v>
      </c>
      <c r="I4" s="98"/>
      <c r="J4" s="101">
        <f>E4-H4</f>
        <v>0</v>
      </c>
    </row>
    <row r="5">
      <c r="B5" s="108"/>
      <c r="C5" s="66">
        <v>44866.0</v>
      </c>
      <c r="D5" s="103"/>
      <c r="E5" s="109"/>
      <c r="F5" s="105" t="s">
        <v>145</v>
      </c>
      <c r="G5" s="144"/>
      <c r="H5" s="94"/>
      <c r="I5" s="94"/>
      <c r="J5" s="94"/>
    </row>
    <row r="6">
      <c r="B6" s="102"/>
      <c r="C6" s="114"/>
      <c r="D6" s="103"/>
      <c r="E6" s="109"/>
      <c r="F6" s="105"/>
      <c r="G6" s="144"/>
      <c r="H6" s="94"/>
      <c r="I6" s="94"/>
      <c r="J6" s="94"/>
    </row>
    <row r="7">
      <c r="B7" s="108"/>
      <c r="C7" s="66"/>
      <c r="D7" s="103"/>
      <c r="E7" s="109"/>
      <c r="F7" s="105"/>
      <c r="G7" s="144"/>
      <c r="H7" s="94"/>
      <c r="I7" s="94"/>
      <c r="J7" s="94"/>
    </row>
    <row r="8">
      <c r="B8" s="108"/>
      <c r="C8" s="111"/>
      <c r="D8" s="109"/>
      <c r="E8" s="109"/>
      <c r="F8" s="105"/>
      <c r="G8" s="145"/>
      <c r="H8" s="94"/>
      <c r="I8" s="94"/>
      <c r="J8" s="94"/>
    </row>
    <row r="9">
      <c r="B9" s="108"/>
      <c r="C9" s="111"/>
      <c r="D9" s="109"/>
      <c r="E9" s="109"/>
      <c r="F9" s="105"/>
      <c r="G9" s="145"/>
      <c r="H9" s="94"/>
      <c r="I9" s="94"/>
      <c r="J9" s="94"/>
    </row>
    <row r="10">
      <c r="B10" s="108"/>
      <c r="C10" s="111"/>
      <c r="D10" s="109"/>
      <c r="E10" s="109"/>
      <c r="F10" s="105"/>
      <c r="G10" s="145"/>
      <c r="H10" s="94"/>
      <c r="I10" s="94"/>
      <c r="J10" s="94"/>
    </row>
    <row r="11">
      <c r="B11" s="108"/>
      <c r="C11" s="111"/>
      <c r="D11" s="109"/>
      <c r="E11" s="109"/>
      <c r="F11" s="105"/>
      <c r="G11" s="145"/>
      <c r="H11" s="107"/>
      <c r="I11" s="94"/>
      <c r="J11" s="94"/>
    </row>
    <row r="12">
      <c r="B12" s="113"/>
      <c r="C12" s="95"/>
      <c r="D12" s="94"/>
      <c r="E12" s="94"/>
      <c r="F12" s="105"/>
      <c r="G12" s="146"/>
      <c r="H12" s="94"/>
      <c r="I12" s="94"/>
      <c r="J12" s="94"/>
    </row>
    <row r="13">
      <c r="B13" s="113"/>
      <c r="C13" s="95"/>
      <c r="D13" s="94"/>
      <c r="E13" s="94"/>
      <c r="F13" s="105"/>
      <c r="G13" s="146"/>
      <c r="H13" s="94"/>
      <c r="I13" s="94"/>
      <c r="J13" s="94"/>
    </row>
    <row r="14">
      <c r="B14" s="116" t="s">
        <v>146</v>
      </c>
      <c r="C14" s="100"/>
      <c r="D14" s="98"/>
      <c r="E14" s="99">
        <f>SUM(D15:D22)</f>
        <v>0</v>
      </c>
      <c r="F14" s="117"/>
      <c r="G14" s="100"/>
      <c r="H14" s="99">
        <f>SUM(G15:G22)</f>
        <v>0</v>
      </c>
      <c r="I14" s="98"/>
      <c r="J14" s="101">
        <f>E14-H14</f>
        <v>0</v>
      </c>
    </row>
    <row r="15">
      <c r="B15" s="113"/>
      <c r="C15" s="95"/>
      <c r="D15" s="94"/>
      <c r="E15" s="94"/>
      <c r="F15" s="105" t="s">
        <v>145</v>
      </c>
      <c r="G15" s="95"/>
      <c r="H15" s="94"/>
      <c r="I15" s="94"/>
      <c r="J15" s="94"/>
    </row>
    <row r="16">
      <c r="B16" s="113"/>
      <c r="C16" s="95"/>
      <c r="D16" s="94"/>
      <c r="E16" s="94"/>
      <c r="F16" s="105"/>
      <c r="G16" s="95"/>
      <c r="H16" s="94"/>
      <c r="I16" s="94"/>
      <c r="J16" s="94"/>
    </row>
    <row r="17">
      <c r="B17" s="113"/>
      <c r="C17" s="95"/>
      <c r="D17" s="94"/>
      <c r="E17" s="94"/>
      <c r="F17" s="105"/>
      <c r="G17" s="95"/>
      <c r="H17" s="94"/>
      <c r="I17" s="94"/>
      <c r="J17" s="94"/>
    </row>
    <row r="18">
      <c r="B18" s="113"/>
      <c r="C18" s="95"/>
      <c r="D18" s="94"/>
      <c r="E18" s="94"/>
      <c r="F18" s="105"/>
      <c r="G18" s="95"/>
      <c r="H18" s="94"/>
      <c r="I18" s="94"/>
      <c r="J18" s="94"/>
    </row>
    <row r="19">
      <c r="B19" s="113"/>
      <c r="C19" s="95"/>
      <c r="D19" s="94"/>
      <c r="E19" s="94"/>
      <c r="F19" s="105"/>
      <c r="G19" s="95"/>
      <c r="H19" s="94"/>
      <c r="I19" s="94"/>
      <c r="J19" s="94"/>
    </row>
    <row r="20">
      <c r="B20" s="113"/>
      <c r="C20" s="95"/>
      <c r="D20" s="94"/>
      <c r="E20" s="94"/>
      <c r="F20" s="105"/>
      <c r="G20" s="95"/>
      <c r="H20" s="94"/>
      <c r="I20" s="94"/>
      <c r="J20" s="94"/>
    </row>
    <row r="21">
      <c r="B21" s="113"/>
      <c r="C21" s="95"/>
      <c r="D21" s="94"/>
      <c r="E21" s="94"/>
      <c r="F21" s="105"/>
      <c r="G21" s="95"/>
      <c r="H21" s="94"/>
      <c r="I21" s="94"/>
      <c r="J21" s="94"/>
    </row>
    <row r="22">
      <c r="B22" s="113"/>
      <c r="C22" s="95"/>
      <c r="D22" s="94"/>
      <c r="E22" s="94"/>
      <c r="F22" s="105"/>
      <c r="G22" s="95"/>
      <c r="H22" s="94"/>
      <c r="I22" s="94"/>
      <c r="J22" s="94"/>
    </row>
    <row r="23">
      <c r="B23" s="113"/>
      <c r="C23" s="95"/>
      <c r="D23" s="94"/>
      <c r="E23" s="94"/>
      <c r="F23" s="105"/>
      <c r="G23" s="95"/>
      <c r="H23" s="94"/>
      <c r="I23" s="94"/>
      <c r="J23" s="94"/>
    </row>
    <row r="24">
      <c r="B24" s="116" t="s">
        <v>147</v>
      </c>
      <c r="C24" s="100"/>
      <c r="D24" s="98"/>
      <c r="E24" s="99">
        <f>SUM(D25:D32)</f>
        <v>0</v>
      </c>
      <c r="F24" s="117"/>
      <c r="G24" s="100"/>
      <c r="H24" s="99">
        <f>SUM(G25:G32)</f>
        <v>0</v>
      </c>
      <c r="I24" s="98"/>
      <c r="J24" s="101">
        <f>E24-H24</f>
        <v>0</v>
      </c>
    </row>
    <row r="25">
      <c r="B25" s="113"/>
      <c r="C25" s="95"/>
      <c r="D25" s="94"/>
      <c r="E25" s="94"/>
      <c r="F25" s="105" t="s">
        <v>145</v>
      </c>
      <c r="G25" s="95"/>
      <c r="H25" s="94"/>
      <c r="I25" s="94"/>
      <c r="J25" s="94"/>
    </row>
    <row r="26">
      <c r="B26" s="113"/>
      <c r="C26" s="95"/>
      <c r="D26" s="94"/>
      <c r="E26" s="94"/>
      <c r="F26" s="105"/>
      <c r="G26" s="95"/>
      <c r="H26" s="94"/>
      <c r="I26" s="94"/>
      <c r="J26" s="94"/>
    </row>
    <row r="27">
      <c r="B27" s="113"/>
      <c r="C27" s="95"/>
      <c r="D27" s="94"/>
      <c r="E27" s="94"/>
      <c r="F27" s="105"/>
      <c r="G27" s="95"/>
      <c r="H27" s="94"/>
      <c r="I27" s="94"/>
      <c r="J27" s="94"/>
    </row>
    <row r="28">
      <c r="B28" s="113"/>
      <c r="C28" s="95"/>
      <c r="D28" s="94"/>
      <c r="E28" s="94"/>
      <c r="F28" s="105"/>
      <c r="G28" s="95"/>
      <c r="H28" s="94"/>
      <c r="I28" s="94"/>
      <c r="J28" s="94"/>
    </row>
    <row r="29">
      <c r="B29" s="113"/>
      <c r="C29" s="95"/>
      <c r="D29" s="94"/>
      <c r="E29" s="94"/>
      <c r="F29" s="105"/>
      <c r="G29" s="95"/>
      <c r="H29" s="94"/>
      <c r="I29" s="94"/>
      <c r="J29" s="94"/>
    </row>
    <row r="30">
      <c r="B30" s="113"/>
      <c r="C30" s="95"/>
      <c r="D30" s="94"/>
      <c r="E30" s="94"/>
      <c r="F30" s="105"/>
      <c r="G30" s="95"/>
      <c r="H30" s="94"/>
      <c r="I30" s="94"/>
      <c r="J30" s="94"/>
    </row>
    <row r="31">
      <c r="B31" s="113"/>
      <c r="C31" s="95"/>
      <c r="D31" s="94"/>
      <c r="E31" s="94"/>
      <c r="F31" s="105"/>
      <c r="G31" s="95"/>
      <c r="H31" s="94"/>
      <c r="I31" s="94"/>
      <c r="J31" s="94"/>
    </row>
    <row r="32">
      <c r="B32" s="113"/>
      <c r="C32" s="95"/>
      <c r="D32" s="94"/>
      <c r="E32" s="94"/>
      <c r="F32" s="105"/>
      <c r="G32" s="95"/>
      <c r="H32" s="94"/>
      <c r="I32" s="94"/>
      <c r="J32" s="94"/>
    </row>
    <row r="33">
      <c r="B33" s="113"/>
      <c r="C33" s="95"/>
      <c r="D33" s="94"/>
      <c r="E33" s="94"/>
      <c r="F33" s="105"/>
      <c r="G33" s="95"/>
      <c r="H33" s="94"/>
      <c r="I33" s="94"/>
      <c r="J33" s="94"/>
    </row>
    <row r="34">
      <c r="B34" s="116" t="s">
        <v>148</v>
      </c>
      <c r="C34" s="100"/>
      <c r="D34" s="98"/>
      <c r="E34" s="99">
        <f>SUM(D37:D42)</f>
        <v>0</v>
      </c>
      <c r="F34" s="117"/>
      <c r="G34" s="100"/>
      <c r="H34" s="99">
        <f>SUM(G37:G42)</f>
        <v>0</v>
      </c>
      <c r="I34" s="98"/>
      <c r="J34" s="101">
        <f>E34-H34</f>
        <v>0</v>
      </c>
    </row>
    <row r="35">
      <c r="B35" s="113"/>
      <c r="C35" s="95"/>
      <c r="D35" s="94"/>
      <c r="E35" s="94"/>
      <c r="F35" s="105" t="s">
        <v>145</v>
      </c>
      <c r="G35" s="95"/>
      <c r="H35" s="94"/>
      <c r="I35" s="94"/>
      <c r="J35" s="94"/>
    </row>
    <row r="36">
      <c r="B36" s="113"/>
      <c r="C36" s="95"/>
      <c r="D36" s="94"/>
      <c r="E36" s="94"/>
      <c r="F36" s="105"/>
      <c r="G36" s="95"/>
      <c r="H36" s="94"/>
      <c r="I36" s="94"/>
      <c r="J36" s="94"/>
    </row>
    <row r="37">
      <c r="B37" s="113"/>
      <c r="C37" s="95"/>
      <c r="D37" s="94"/>
      <c r="E37" s="94"/>
      <c r="F37" s="105"/>
      <c r="G37" s="95"/>
      <c r="H37" s="94"/>
      <c r="I37" s="94"/>
      <c r="J37" s="94"/>
    </row>
    <row r="38">
      <c r="B38" s="113"/>
      <c r="C38" s="95"/>
      <c r="D38" s="94"/>
      <c r="E38" s="94"/>
      <c r="F38" s="105"/>
      <c r="G38" s="95"/>
      <c r="H38" s="94"/>
      <c r="I38" s="94"/>
      <c r="J38" s="94"/>
    </row>
    <row r="39">
      <c r="B39" s="113"/>
      <c r="C39" s="95"/>
      <c r="D39" s="94"/>
      <c r="E39" s="94"/>
      <c r="F39" s="105"/>
      <c r="G39" s="95"/>
      <c r="H39" s="94"/>
      <c r="I39" s="94"/>
      <c r="J39" s="94"/>
    </row>
    <row r="40">
      <c r="B40" s="113"/>
      <c r="C40" s="95"/>
      <c r="D40" s="94"/>
      <c r="E40" s="94"/>
      <c r="F40" s="105"/>
      <c r="G40" s="95"/>
      <c r="H40" s="94"/>
      <c r="I40" s="94"/>
      <c r="J40" s="94"/>
    </row>
    <row r="41">
      <c r="B41" s="113"/>
      <c r="C41" s="95"/>
      <c r="D41" s="94"/>
      <c r="E41" s="94"/>
      <c r="F41" s="105"/>
      <c r="G41" s="95"/>
      <c r="H41" s="94"/>
      <c r="I41" s="94"/>
      <c r="J41" s="94"/>
    </row>
    <row r="42">
      <c r="B42" s="113"/>
      <c r="C42" s="95"/>
      <c r="D42" s="94"/>
      <c r="E42" s="94"/>
      <c r="F42" s="105"/>
      <c r="G42" s="95"/>
      <c r="H42" s="94"/>
      <c r="I42" s="94"/>
      <c r="J42" s="94"/>
    </row>
    <row r="43">
      <c r="B43" s="113"/>
      <c r="C43" s="95"/>
      <c r="D43" s="94"/>
      <c r="E43" s="94"/>
      <c r="F43" s="105"/>
      <c r="G43" s="95"/>
      <c r="H43" s="94"/>
      <c r="I43" s="94"/>
      <c r="J43" s="94"/>
    </row>
    <row r="44">
      <c r="B44" s="116" t="s">
        <v>149</v>
      </c>
      <c r="C44" s="100"/>
      <c r="D44" s="98"/>
      <c r="E44" s="99">
        <f>SUM(D45:D52)</f>
        <v>0</v>
      </c>
      <c r="F44" s="117"/>
      <c r="G44" s="100"/>
      <c r="H44" s="99">
        <f>SUM(G47:G52)</f>
        <v>0</v>
      </c>
      <c r="I44" s="98"/>
      <c r="J44" s="101">
        <f>E44-H44</f>
        <v>0</v>
      </c>
    </row>
    <row r="45">
      <c r="B45" s="118" t="s">
        <v>153</v>
      </c>
      <c r="C45" s="95"/>
      <c r="D45" s="107"/>
      <c r="E45" s="107"/>
      <c r="F45" s="105" t="s">
        <v>145</v>
      </c>
      <c r="G45" s="95"/>
      <c r="H45" s="94"/>
      <c r="I45" s="94"/>
      <c r="J45" s="94"/>
    </row>
    <row r="46">
      <c r="B46" s="113"/>
      <c r="C46" s="95"/>
      <c r="D46" s="94"/>
      <c r="E46" s="94"/>
      <c r="F46" s="105"/>
      <c r="G46" s="95"/>
      <c r="H46" s="94"/>
      <c r="I46" s="94"/>
      <c r="J46" s="94"/>
    </row>
    <row r="47">
      <c r="B47" s="113"/>
      <c r="C47" s="95"/>
      <c r="D47" s="94"/>
      <c r="E47" s="94"/>
      <c r="F47" s="105"/>
      <c r="G47" s="95"/>
      <c r="H47" s="94"/>
      <c r="I47" s="94"/>
      <c r="J47" s="94"/>
    </row>
    <row r="48">
      <c r="B48" s="113"/>
      <c r="C48" s="95"/>
      <c r="D48" s="94"/>
      <c r="E48" s="94"/>
      <c r="F48" s="105"/>
      <c r="G48" s="95"/>
      <c r="H48" s="94"/>
      <c r="I48" s="94"/>
      <c r="J48" s="94"/>
    </row>
    <row r="49">
      <c r="B49" s="113"/>
      <c r="C49" s="95"/>
      <c r="D49" s="94"/>
      <c r="E49" s="94"/>
      <c r="F49" s="105"/>
      <c r="G49" s="95"/>
      <c r="H49" s="94"/>
      <c r="I49" s="94"/>
      <c r="J49" s="94"/>
    </row>
    <row r="50">
      <c r="B50" s="113"/>
      <c r="C50" s="95"/>
      <c r="D50" s="94"/>
      <c r="E50" s="94"/>
      <c r="F50" s="105"/>
      <c r="G50" s="95"/>
      <c r="H50" s="94"/>
      <c r="I50" s="94"/>
      <c r="J50" s="94"/>
    </row>
    <row r="51">
      <c r="B51" s="113"/>
      <c r="C51" s="95"/>
      <c r="D51" s="94"/>
      <c r="E51" s="94"/>
      <c r="F51" s="105"/>
      <c r="G51" s="95"/>
      <c r="H51" s="94"/>
      <c r="I51" s="94"/>
      <c r="J51" s="94"/>
    </row>
    <row r="52">
      <c r="B52" s="113"/>
      <c r="C52" s="95"/>
      <c r="D52" s="141"/>
      <c r="E52" s="94"/>
      <c r="F52" s="105"/>
      <c r="G52" s="95"/>
      <c r="H52" s="94"/>
      <c r="I52" s="94"/>
      <c r="J52" s="94"/>
    </row>
    <row r="53">
      <c r="B53" s="113"/>
      <c r="C53" s="95"/>
      <c r="D53" s="94"/>
      <c r="E53" s="94"/>
      <c r="F53" s="105"/>
      <c r="G53" s="95"/>
      <c r="H53" s="141"/>
      <c r="I53" s="141"/>
      <c r="J53" s="94"/>
    </row>
    <row r="54">
      <c r="B54" s="113"/>
      <c r="C54" s="95"/>
      <c r="D54" s="94"/>
      <c r="E54" s="94"/>
      <c r="F54" s="95"/>
      <c r="G54" s="95"/>
      <c r="H54" s="94"/>
      <c r="I54" s="94"/>
      <c r="J54" s="94"/>
    </row>
    <row r="55">
      <c r="A55" s="121"/>
      <c r="B55" s="122"/>
      <c r="C55" s="123" t="s">
        <v>150</v>
      </c>
      <c r="D55" s="124"/>
      <c r="E55" s="125">
        <f>SUM(E4:E54)</f>
        <v>0</v>
      </c>
      <c r="F55" s="126"/>
      <c r="G55" s="123" t="s">
        <v>151</v>
      </c>
      <c r="H55" s="137">
        <f>SUM(H4:H54)</f>
        <v>0</v>
      </c>
      <c r="I55" s="123" t="s">
        <v>141</v>
      </c>
      <c r="J55" s="127">
        <f>E55-H55</f>
        <v>0</v>
      </c>
      <c r="K55" s="121"/>
      <c r="L55" s="121"/>
      <c r="M55" s="121"/>
      <c r="N55" s="121"/>
      <c r="O55" s="121"/>
      <c r="P55" s="121"/>
      <c r="Q55" s="121"/>
      <c r="R55" s="121"/>
      <c r="S55" s="121"/>
      <c r="T55" s="121"/>
      <c r="U55" s="121"/>
      <c r="V55" s="121"/>
      <c r="W55" s="121"/>
      <c r="X55" s="121"/>
      <c r="Y55" s="121"/>
      <c r="Z55" s="121"/>
      <c r="AA55" s="121"/>
    </row>
    <row r="56" ht="5.25" customHeight="1">
      <c r="B56" s="128"/>
      <c r="C56" s="129"/>
      <c r="D56" s="129"/>
      <c r="E56" s="129"/>
      <c r="F56" s="129"/>
      <c r="G56" s="129"/>
      <c r="H56" s="129"/>
      <c r="I56" s="129"/>
      <c r="J56" s="129"/>
    </row>
    <row r="57">
      <c r="A57" s="130"/>
      <c r="B57" s="131"/>
      <c r="C57" s="132" t="s">
        <v>152</v>
      </c>
      <c r="D57" s="133" t="str">
        <f>J55/C3</f>
        <v>#DIV/0!</v>
      </c>
      <c r="E57" s="134">
        <f>J55-C3</f>
        <v>0</v>
      </c>
      <c r="F57" s="135"/>
      <c r="G57" s="135"/>
      <c r="H57" s="135"/>
      <c r="I57" s="135"/>
      <c r="J57" s="135"/>
      <c r="K57" s="130"/>
      <c r="L57" s="130"/>
      <c r="M57" s="130"/>
      <c r="N57" s="130"/>
      <c r="O57" s="130"/>
      <c r="P57" s="130"/>
      <c r="Q57" s="130"/>
      <c r="R57" s="130"/>
      <c r="S57" s="130"/>
      <c r="T57" s="130"/>
      <c r="U57" s="130"/>
      <c r="V57" s="130"/>
      <c r="W57" s="130"/>
      <c r="X57" s="130"/>
      <c r="Y57" s="130"/>
      <c r="Z57" s="130"/>
      <c r="AA57" s="130"/>
    </row>
  </sheetData>
  <mergeCells count="1">
    <mergeCell ref="B1:I1"/>
  </mergeCells>
  <conditionalFormatting sqref="E57">
    <cfRule type="containsText" dxfId="0" priority="1" operator="containsText" text="-">
      <formula>NOT(ISERROR(SEARCH(("-"),(E57))))</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20</v>
      </c>
      <c r="C3" s="93"/>
      <c r="D3" s="94"/>
      <c r="E3" s="94"/>
      <c r="F3" s="95"/>
      <c r="G3" s="95"/>
      <c r="H3" s="95"/>
      <c r="I3" s="95"/>
      <c r="J3" s="95"/>
    </row>
    <row r="4">
      <c r="B4" s="96" t="s">
        <v>142</v>
      </c>
      <c r="C4" s="100"/>
      <c r="D4" s="98"/>
      <c r="E4" s="99">
        <f>SUM(D5:D13)</f>
        <v>0</v>
      </c>
      <c r="F4" s="100"/>
      <c r="G4" s="100"/>
      <c r="H4" s="99">
        <f>SUM(G5:G13)</f>
        <v>0</v>
      </c>
      <c r="I4" s="98"/>
      <c r="J4" s="101">
        <f>E4-H4</f>
        <v>0</v>
      </c>
    </row>
    <row r="5">
      <c r="B5" s="108"/>
      <c r="C5" s="66">
        <v>44900.0</v>
      </c>
      <c r="D5" s="103"/>
      <c r="E5" s="109"/>
      <c r="F5" s="105" t="s">
        <v>145</v>
      </c>
      <c r="G5" s="144"/>
      <c r="H5" s="94"/>
      <c r="I5" s="94"/>
      <c r="J5" s="94"/>
    </row>
    <row r="6">
      <c r="B6" s="102"/>
      <c r="C6" s="114"/>
      <c r="D6" s="103"/>
      <c r="E6" s="109"/>
      <c r="F6" s="105"/>
      <c r="G6" s="144"/>
      <c r="H6" s="94"/>
      <c r="I6" s="94"/>
      <c r="J6" s="94"/>
    </row>
    <row r="7">
      <c r="B7" s="108"/>
      <c r="C7" s="66"/>
      <c r="D7" s="103"/>
      <c r="E7" s="109"/>
      <c r="F7" s="105"/>
      <c r="G7" s="144"/>
      <c r="H7" s="94"/>
      <c r="I7" s="94"/>
      <c r="J7" s="94"/>
    </row>
    <row r="8">
      <c r="B8" s="108"/>
      <c r="C8" s="66"/>
      <c r="D8" s="103"/>
      <c r="E8" s="109"/>
      <c r="F8" s="105"/>
      <c r="G8" s="144"/>
      <c r="H8" s="94"/>
      <c r="I8" s="94"/>
      <c r="J8" s="94"/>
    </row>
    <row r="9">
      <c r="B9" s="108"/>
      <c r="C9" s="66"/>
      <c r="D9" s="103"/>
      <c r="E9" s="109"/>
      <c r="F9" s="105"/>
      <c r="G9" s="144"/>
      <c r="H9" s="94"/>
      <c r="I9" s="94"/>
      <c r="J9" s="94"/>
    </row>
    <row r="10">
      <c r="B10" s="108"/>
      <c r="C10" s="111"/>
      <c r="D10" s="109"/>
      <c r="E10" s="109"/>
      <c r="F10" s="105"/>
      <c r="G10" s="145"/>
      <c r="H10" s="94"/>
      <c r="I10" s="94"/>
      <c r="J10" s="94"/>
    </row>
    <row r="11">
      <c r="B11" s="108"/>
      <c r="C11" s="111"/>
      <c r="D11" s="109"/>
      <c r="E11" s="109"/>
      <c r="F11" s="105"/>
      <c r="G11" s="145"/>
      <c r="H11" s="94"/>
      <c r="I11" s="94"/>
      <c r="J11" s="94"/>
    </row>
    <row r="12">
      <c r="B12" s="113"/>
      <c r="C12" s="95"/>
      <c r="D12" s="94"/>
      <c r="E12" s="94"/>
      <c r="F12" s="105"/>
      <c r="G12" s="146"/>
      <c r="H12" s="94"/>
      <c r="I12" s="94"/>
      <c r="J12" s="94"/>
    </row>
    <row r="13">
      <c r="B13" s="113"/>
      <c r="C13" s="95"/>
      <c r="D13" s="94"/>
      <c r="E13" s="94"/>
      <c r="F13" s="105"/>
      <c r="G13" s="146"/>
      <c r="H13" s="94"/>
      <c r="I13" s="94"/>
      <c r="J13" s="94"/>
    </row>
    <row r="14">
      <c r="B14" s="116" t="s">
        <v>146</v>
      </c>
      <c r="C14" s="100"/>
      <c r="D14" s="98"/>
      <c r="E14" s="99">
        <f>SUM(D15:D22)</f>
        <v>0</v>
      </c>
      <c r="F14" s="117"/>
      <c r="G14" s="100"/>
      <c r="H14" s="99">
        <f>SUM(G15:G22)</f>
        <v>0</v>
      </c>
      <c r="I14" s="98"/>
      <c r="J14" s="101">
        <f>E14-H14</f>
        <v>0</v>
      </c>
    </row>
    <row r="15">
      <c r="B15" s="113"/>
      <c r="C15" s="95"/>
      <c r="D15" s="94"/>
      <c r="E15" s="94"/>
      <c r="F15" s="105" t="s">
        <v>145</v>
      </c>
      <c r="G15" s="95"/>
      <c r="H15" s="94"/>
      <c r="I15" s="94"/>
      <c r="J15" s="94"/>
    </row>
    <row r="16">
      <c r="B16" s="113"/>
      <c r="C16" s="95"/>
      <c r="D16" s="94"/>
      <c r="E16" s="94"/>
      <c r="F16" s="105"/>
      <c r="G16" s="95"/>
      <c r="H16" s="94"/>
      <c r="I16" s="94"/>
      <c r="J16" s="94"/>
    </row>
    <row r="17">
      <c r="B17" s="113"/>
      <c r="C17" s="95"/>
      <c r="D17" s="94"/>
      <c r="E17" s="94"/>
      <c r="F17" s="105"/>
      <c r="G17" s="95"/>
      <c r="H17" s="94"/>
      <c r="I17" s="94"/>
      <c r="J17" s="94"/>
    </row>
    <row r="18">
      <c r="B18" s="113"/>
      <c r="C18" s="95"/>
      <c r="D18" s="94"/>
      <c r="E18" s="94"/>
      <c r="F18" s="105"/>
      <c r="G18" s="95"/>
      <c r="H18" s="94"/>
      <c r="I18" s="94"/>
      <c r="J18" s="94"/>
    </row>
    <row r="19">
      <c r="B19" s="113"/>
      <c r="C19" s="95"/>
      <c r="D19" s="94"/>
      <c r="E19" s="94"/>
      <c r="F19" s="105"/>
      <c r="G19" s="95"/>
      <c r="H19" s="94"/>
      <c r="I19" s="94"/>
      <c r="J19" s="94"/>
    </row>
    <row r="20">
      <c r="B20" s="113"/>
      <c r="C20" s="95"/>
      <c r="D20" s="94"/>
      <c r="E20" s="94"/>
      <c r="F20" s="105"/>
      <c r="G20" s="95"/>
      <c r="H20" s="94"/>
      <c r="I20" s="94"/>
      <c r="J20" s="94"/>
    </row>
    <row r="21">
      <c r="B21" s="113"/>
      <c r="C21" s="95"/>
      <c r="D21" s="94"/>
      <c r="E21" s="94"/>
      <c r="F21" s="105"/>
      <c r="G21" s="95"/>
      <c r="H21" s="94"/>
      <c r="I21" s="94"/>
      <c r="J21" s="94"/>
    </row>
    <row r="22">
      <c r="B22" s="113"/>
      <c r="C22" s="95"/>
      <c r="D22" s="94"/>
      <c r="E22" s="94"/>
      <c r="F22" s="105"/>
      <c r="G22" s="95"/>
      <c r="H22" s="94"/>
      <c r="I22" s="94"/>
      <c r="J22" s="94"/>
    </row>
    <row r="23">
      <c r="B23" s="113"/>
      <c r="C23" s="95"/>
      <c r="D23" s="94"/>
      <c r="E23" s="94"/>
      <c r="F23" s="105"/>
      <c r="G23" s="95"/>
      <c r="H23" s="94"/>
      <c r="I23" s="94"/>
      <c r="J23" s="94"/>
    </row>
    <row r="24">
      <c r="B24" s="116" t="s">
        <v>147</v>
      </c>
      <c r="C24" s="100"/>
      <c r="D24" s="98"/>
      <c r="E24" s="99">
        <f>SUM(D25:D32)</f>
        <v>0</v>
      </c>
      <c r="F24" s="117"/>
      <c r="G24" s="100"/>
      <c r="H24" s="99">
        <f>SUM(G25:G32)</f>
        <v>0</v>
      </c>
      <c r="I24" s="98"/>
      <c r="J24" s="101">
        <f>E24-H24</f>
        <v>0</v>
      </c>
    </row>
    <row r="25">
      <c r="B25" s="113"/>
      <c r="C25" s="95"/>
      <c r="D25" s="94"/>
      <c r="E25" s="94"/>
      <c r="F25" s="105" t="s">
        <v>145</v>
      </c>
      <c r="G25" s="95"/>
      <c r="H25" s="94"/>
      <c r="I25" s="94"/>
      <c r="J25" s="94"/>
    </row>
    <row r="26">
      <c r="B26" s="113"/>
      <c r="C26" s="95"/>
      <c r="D26" s="94"/>
      <c r="E26" s="94"/>
      <c r="F26" s="105"/>
      <c r="G26" s="95"/>
      <c r="H26" s="94"/>
      <c r="I26" s="94"/>
      <c r="J26" s="94"/>
    </row>
    <row r="27">
      <c r="B27" s="113"/>
      <c r="C27" s="95"/>
      <c r="D27" s="94"/>
      <c r="E27" s="94"/>
      <c r="F27" s="105"/>
      <c r="G27" s="95"/>
      <c r="H27" s="94"/>
      <c r="I27" s="94"/>
      <c r="J27" s="94"/>
    </row>
    <row r="28">
      <c r="B28" s="113"/>
      <c r="C28" s="95"/>
      <c r="D28" s="94"/>
      <c r="E28" s="94"/>
      <c r="F28" s="105"/>
      <c r="G28" s="95"/>
      <c r="H28" s="94"/>
      <c r="I28" s="94"/>
      <c r="J28" s="94"/>
    </row>
    <row r="29">
      <c r="B29" s="113"/>
      <c r="C29" s="95"/>
      <c r="D29" s="94"/>
      <c r="E29" s="94"/>
      <c r="F29" s="105"/>
      <c r="G29" s="95"/>
      <c r="H29" s="94"/>
      <c r="I29" s="94"/>
      <c r="J29" s="94"/>
    </row>
    <row r="30">
      <c r="B30" s="113"/>
      <c r="C30" s="95"/>
      <c r="D30" s="94"/>
      <c r="E30" s="94"/>
      <c r="F30" s="105"/>
      <c r="G30" s="95"/>
      <c r="H30" s="94"/>
      <c r="I30" s="94"/>
      <c r="J30" s="94"/>
    </row>
    <row r="31">
      <c r="B31" s="113"/>
      <c r="C31" s="95"/>
      <c r="D31" s="94"/>
      <c r="E31" s="94"/>
      <c r="F31" s="105"/>
      <c r="G31" s="95"/>
      <c r="H31" s="94"/>
      <c r="I31" s="94"/>
      <c r="J31" s="94"/>
    </row>
    <row r="32">
      <c r="B32" s="113"/>
      <c r="C32" s="95"/>
      <c r="D32" s="94"/>
      <c r="E32" s="94"/>
      <c r="F32" s="105"/>
      <c r="G32" s="95"/>
      <c r="H32" s="94"/>
      <c r="I32" s="94"/>
      <c r="J32" s="94"/>
    </row>
    <row r="33">
      <c r="B33" s="113"/>
      <c r="C33" s="95"/>
      <c r="D33" s="94"/>
      <c r="E33" s="94"/>
      <c r="F33" s="105"/>
      <c r="G33" s="95"/>
      <c r="H33" s="94"/>
      <c r="I33" s="94"/>
      <c r="J33" s="94"/>
    </row>
    <row r="34">
      <c r="B34" s="116" t="s">
        <v>148</v>
      </c>
      <c r="C34" s="100"/>
      <c r="D34" s="98"/>
      <c r="E34" s="99">
        <f>SUM(D37:D42)</f>
        <v>0</v>
      </c>
      <c r="F34" s="117"/>
      <c r="G34" s="100"/>
      <c r="H34" s="99">
        <f>SUM(G37:G42)</f>
        <v>0</v>
      </c>
      <c r="I34" s="98"/>
      <c r="J34" s="101">
        <f>E34-H34</f>
        <v>0</v>
      </c>
    </row>
    <row r="35">
      <c r="B35" s="113"/>
      <c r="C35" s="95"/>
      <c r="D35" s="94"/>
      <c r="E35" s="94"/>
      <c r="F35" s="105" t="s">
        <v>145</v>
      </c>
      <c r="G35" s="95"/>
      <c r="H35" s="94"/>
      <c r="I35" s="94"/>
      <c r="J35" s="94"/>
    </row>
    <row r="36">
      <c r="B36" s="113"/>
      <c r="C36" s="95"/>
      <c r="D36" s="94"/>
      <c r="E36" s="94"/>
      <c r="F36" s="105"/>
      <c r="G36" s="95"/>
      <c r="H36" s="94"/>
      <c r="I36" s="94"/>
      <c r="J36" s="94"/>
    </row>
    <row r="37">
      <c r="B37" s="113"/>
      <c r="C37" s="95"/>
      <c r="D37" s="94"/>
      <c r="E37" s="94"/>
      <c r="F37" s="105"/>
      <c r="G37" s="95"/>
      <c r="H37" s="94"/>
      <c r="I37" s="94"/>
      <c r="J37" s="94"/>
    </row>
    <row r="38">
      <c r="B38" s="113"/>
      <c r="C38" s="95"/>
      <c r="D38" s="94"/>
      <c r="E38" s="94"/>
      <c r="F38" s="105"/>
      <c r="G38" s="95"/>
      <c r="H38" s="94"/>
      <c r="I38" s="94"/>
      <c r="J38" s="94"/>
    </row>
    <row r="39">
      <c r="B39" s="113"/>
      <c r="C39" s="95"/>
      <c r="D39" s="94"/>
      <c r="E39" s="94"/>
      <c r="F39" s="105"/>
      <c r="G39" s="95"/>
      <c r="H39" s="94"/>
      <c r="I39" s="94"/>
      <c r="J39" s="94"/>
    </row>
    <row r="40">
      <c r="B40" s="113"/>
      <c r="C40" s="95"/>
      <c r="D40" s="94"/>
      <c r="E40" s="94"/>
      <c r="F40" s="105"/>
      <c r="G40" s="95"/>
      <c r="H40" s="94"/>
      <c r="I40" s="94"/>
      <c r="J40" s="94"/>
    </row>
    <row r="41">
      <c r="B41" s="113"/>
      <c r="C41" s="95"/>
      <c r="D41" s="94"/>
      <c r="E41" s="94"/>
      <c r="F41" s="105"/>
      <c r="G41" s="95"/>
      <c r="H41" s="94"/>
      <c r="I41" s="94"/>
      <c r="J41" s="94"/>
    </row>
    <row r="42">
      <c r="B42" s="113"/>
      <c r="C42" s="95"/>
      <c r="D42" s="94"/>
      <c r="E42" s="94"/>
      <c r="F42" s="105"/>
      <c r="G42" s="95"/>
      <c r="H42" s="94"/>
      <c r="I42" s="94"/>
      <c r="J42" s="94"/>
    </row>
    <row r="43">
      <c r="B43" s="113"/>
      <c r="C43" s="95"/>
      <c r="D43" s="94"/>
      <c r="E43" s="94"/>
      <c r="F43" s="105"/>
      <c r="G43" s="95"/>
      <c r="H43" s="94"/>
      <c r="I43" s="94"/>
      <c r="J43" s="94"/>
    </row>
    <row r="44">
      <c r="B44" s="116" t="s">
        <v>149</v>
      </c>
      <c r="C44" s="100"/>
      <c r="D44" s="98"/>
      <c r="E44" s="99">
        <f>SUM(D45:D52)</f>
        <v>0</v>
      </c>
      <c r="F44" s="117"/>
      <c r="G44" s="100"/>
      <c r="H44" s="99">
        <f>SUM(G47:G52)</f>
        <v>0</v>
      </c>
      <c r="I44" s="98"/>
      <c r="J44" s="101">
        <f>E44-H44</f>
        <v>0</v>
      </c>
    </row>
    <row r="45">
      <c r="B45" s="113"/>
      <c r="C45" s="95"/>
      <c r="D45" s="107"/>
      <c r="E45" s="107"/>
      <c r="F45" s="105" t="s">
        <v>145</v>
      </c>
      <c r="G45" s="95"/>
      <c r="H45" s="94"/>
      <c r="I45" s="94"/>
      <c r="J45" s="94"/>
    </row>
    <row r="46">
      <c r="B46" s="113"/>
      <c r="C46" s="95"/>
      <c r="D46" s="94"/>
      <c r="E46" s="94"/>
      <c r="F46" s="105"/>
      <c r="G46" s="95"/>
      <c r="H46" s="94"/>
      <c r="I46" s="94"/>
      <c r="J46" s="94"/>
    </row>
    <row r="47">
      <c r="B47" s="113"/>
      <c r="C47" s="95"/>
      <c r="D47" s="94"/>
      <c r="E47" s="94"/>
      <c r="F47" s="105"/>
      <c r="G47" s="95"/>
      <c r="H47" s="94"/>
      <c r="I47" s="94"/>
      <c r="J47" s="94"/>
    </row>
    <row r="48">
      <c r="B48" s="113"/>
      <c r="C48" s="95"/>
      <c r="D48" s="94"/>
      <c r="E48" s="94"/>
      <c r="F48" s="105"/>
      <c r="G48" s="95"/>
      <c r="H48" s="94"/>
      <c r="I48" s="94"/>
      <c r="J48" s="94"/>
    </row>
    <row r="49">
      <c r="B49" s="113"/>
      <c r="C49" s="95"/>
      <c r="D49" s="94"/>
      <c r="E49" s="94"/>
      <c r="F49" s="105"/>
      <c r="G49" s="95"/>
      <c r="H49" s="94"/>
      <c r="I49" s="94"/>
      <c r="J49" s="94"/>
    </row>
    <row r="50">
      <c r="B50" s="113"/>
      <c r="C50" s="95"/>
      <c r="D50" s="94"/>
      <c r="E50" s="94"/>
      <c r="F50" s="105"/>
      <c r="G50" s="95"/>
      <c r="H50" s="94"/>
      <c r="I50" s="94"/>
      <c r="J50" s="94"/>
    </row>
    <row r="51">
      <c r="B51" s="113"/>
      <c r="C51" s="95"/>
      <c r="D51" s="94"/>
      <c r="E51" s="94"/>
      <c r="F51" s="105"/>
      <c r="G51" s="95"/>
      <c r="H51" s="94"/>
      <c r="I51" s="94"/>
      <c r="J51" s="94"/>
    </row>
    <row r="52">
      <c r="B52" s="113"/>
      <c r="C52" s="95"/>
      <c r="D52" s="141"/>
      <c r="E52" s="94"/>
      <c r="F52" s="105"/>
      <c r="G52" s="95"/>
      <c r="H52" s="94"/>
      <c r="I52" s="94"/>
      <c r="J52" s="94"/>
    </row>
    <row r="53">
      <c r="B53" s="113"/>
      <c r="C53" s="95"/>
      <c r="D53" s="94"/>
      <c r="E53" s="94"/>
      <c r="F53" s="105"/>
      <c r="G53" s="95"/>
      <c r="H53" s="141"/>
      <c r="I53" s="141"/>
      <c r="J53" s="94"/>
    </row>
    <row r="54">
      <c r="B54" s="113"/>
      <c r="C54" s="95"/>
      <c r="D54" s="94"/>
      <c r="E54" s="94"/>
      <c r="F54" s="138"/>
      <c r="G54" s="95"/>
      <c r="H54" s="94"/>
      <c r="I54" s="94"/>
      <c r="J54" s="94"/>
    </row>
    <row r="55">
      <c r="A55" s="121"/>
      <c r="B55" s="122"/>
      <c r="C55" s="123" t="s">
        <v>150</v>
      </c>
      <c r="D55" s="124"/>
      <c r="E55" s="125">
        <f>SUM(E4:E54)</f>
        <v>0</v>
      </c>
      <c r="F55" s="126"/>
      <c r="G55" s="123" t="s">
        <v>151</v>
      </c>
      <c r="H55" s="137">
        <f>SUM(H4:H54)</f>
        <v>0</v>
      </c>
      <c r="I55" s="123" t="s">
        <v>141</v>
      </c>
      <c r="J55" s="127">
        <f>E55-H55</f>
        <v>0</v>
      </c>
      <c r="K55" s="121"/>
      <c r="L55" s="121"/>
      <c r="M55" s="121"/>
      <c r="N55" s="121"/>
      <c r="O55" s="121"/>
      <c r="P55" s="121"/>
      <c r="Q55" s="121"/>
      <c r="R55" s="121"/>
      <c r="S55" s="121"/>
      <c r="T55" s="121"/>
      <c r="U55" s="121"/>
      <c r="V55" s="121"/>
      <c r="W55" s="121"/>
      <c r="X55" s="121"/>
      <c r="Y55" s="121"/>
      <c r="Z55" s="121"/>
      <c r="AA55" s="121"/>
    </row>
    <row r="56" ht="5.25" customHeight="1">
      <c r="B56" s="128"/>
      <c r="C56" s="129"/>
      <c r="D56" s="129"/>
      <c r="E56" s="129"/>
      <c r="F56" s="129"/>
      <c r="G56" s="129"/>
      <c r="H56" s="129"/>
      <c r="I56" s="129"/>
      <c r="J56" s="129"/>
    </row>
    <row r="57">
      <c r="A57" s="130"/>
      <c r="B57" s="131"/>
      <c r="C57" s="132" t="s">
        <v>152</v>
      </c>
      <c r="D57" s="133" t="str">
        <f>J55/C3</f>
        <v>#DIV/0!</v>
      </c>
      <c r="E57" s="134">
        <f>J55-C3</f>
        <v>0</v>
      </c>
      <c r="F57" s="135"/>
      <c r="G57" s="135"/>
      <c r="H57" s="135"/>
      <c r="I57" s="135"/>
      <c r="J57" s="135"/>
      <c r="K57" s="130"/>
      <c r="L57" s="130"/>
      <c r="M57" s="130"/>
      <c r="N57" s="130"/>
      <c r="O57" s="130"/>
      <c r="P57" s="130"/>
      <c r="Q57" s="130"/>
      <c r="R57" s="130"/>
      <c r="S57" s="130"/>
      <c r="T57" s="130"/>
      <c r="U57" s="130"/>
      <c r="V57" s="130"/>
      <c r="W57" s="130"/>
      <c r="X57" s="130"/>
      <c r="Y57" s="130"/>
      <c r="Z57" s="130"/>
      <c r="AA57" s="130"/>
    </row>
  </sheetData>
  <mergeCells count="1">
    <mergeCell ref="B1:I1"/>
  </mergeCells>
  <conditionalFormatting sqref="E57">
    <cfRule type="containsText" dxfId="0" priority="1" operator="containsText" text="-">
      <formula>NOT(ISERROR(SEARCH(("-"),(E57))))</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88"/>
    <col customWidth="1" min="2" max="3" width="12.38"/>
    <col customWidth="1" min="4" max="4" width="13.38"/>
    <col customWidth="1" min="5" max="5" width="14.5"/>
    <col customWidth="1" min="6" max="7" width="12.25"/>
    <col customWidth="1" min="8" max="8" width="12.0"/>
    <col customWidth="1" min="9" max="9" width="11.38"/>
    <col customWidth="1" min="10" max="10" width="14.0"/>
    <col customWidth="1" min="11" max="11" width="15.13"/>
    <col customWidth="1" min="12" max="12" width="12.13"/>
    <col customWidth="1" min="13" max="14" width="16.63"/>
    <col customWidth="1" min="15" max="15" width="16.5"/>
  </cols>
  <sheetData>
    <row r="1">
      <c r="A1" s="2" t="s">
        <v>24</v>
      </c>
    </row>
    <row r="4">
      <c r="A4" s="18" t="s">
        <v>25</v>
      </c>
      <c r="B4" s="18" t="s">
        <v>26</v>
      </c>
      <c r="C4" s="18" t="s">
        <v>9</v>
      </c>
      <c r="D4" s="18" t="s">
        <v>10</v>
      </c>
      <c r="E4" s="18" t="s">
        <v>11</v>
      </c>
      <c r="F4" s="18" t="s">
        <v>12</v>
      </c>
      <c r="G4" s="18" t="s">
        <v>13</v>
      </c>
      <c r="H4" s="18" t="s">
        <v>14</v>
      </c>
      <c r="I4" s="18" t="s">
        <v>15</v>
      </c>
      <c r="J4" s="18" t="s">
        <v>16</v>
      </c>
      <c r="K4" s="18" t="s">
        <v>17</v>
      </c>
      <c r="L4" s="18" t="s">
        <v>18</v>
      </c>
      <c r="M4" s="18" t="s">
        <v>19</v>
      </c>
      <c r="N4" s="18" t="s">
        <v>20</v>
      </c>
      <c r="O4" s="18" t="s">
        <v>27</v>
      </c>
    </row>
    <row r="5">
      <c r="A5" s="18"/>
      <c r="B5" s="19"/>
      <c r="C5" s="19"/>
      <c r="D5" s="19"/>
      <c r="E5" s="19"/>
      <c r="F5" s="19"/>
      <c r="G5" s="19"/>
      <c r="H5" s="19"/>
      <c r="I5" s="19"/>
      <c r="J5" s="19"/>
      <c r="K5" s="20"/>
      <c r="L5" s="20"/>
      <c r="M5" s="20"/>
      <c r="N5" s="20"/>
      <c r="O5" s="21">
        <f t="shared" ref="O5:O13" si="1">SUM(C5:M5)</f>
        <v>0</v>
      </c>
    </row>
    <row r="6">
      <c r="A6" s="18"/>
      <c r="B6" s="19"/>
      <c r="C6" s="19"/>
      <c r="D6" s="19"/>
      <c r="E6" s="19"/>
      <c r="F6" s="19"/>
      <c r="G6" s="19"/>
      <c r="H6" s="19"/>
      <c r="I6" s="19"/>
      <c r="J6" s="19"/>
      <c r="K6" s="20"/>
      <c r="L6" s="20"/>
      <c r="M6" s="20"/>
      <c r="N6" s="20"/>
      <c r="O6" s="21">
        <f t="shared" si="1"/>
        <v>0</v>
      </c>
    </row>
    <row r="7">
      <c r="A7" s="18"/>
      <c r="B7" s="19"/>
      <c r="C7" s="19"/>
      <c r="D7" s="19"/>
      <c r="E7" s="19"/>
      <c r="F7" s="19"/>
      <c r="G7" s="19"/>
      <c r="H7" s="19"/>
      <c r="I7" s="19"/>
      <c r="J7" s="19"/>
      <c r="K7" s="20"/>
      <c r="L7" s="20"/>
      <c r="M7" s="20"/>
      <c r="N7" s="20"/>
      <c r="O7" s="21">
        <f t="shared" si="1"/>
        <v>0</v>
      </c>
    </row>
    <row r="8">
      <c r="A8" s="18"/>
      <c r="B8" s="19"/>
      <c r="C8" s="19"/>
      <c r="D8" s="19"/>
      <c r="E8" s="19"/>
      <c r="F8" s="19"/>
      <c r="G8" s="19"/>
      <c r="H8" s="19"/>
      <c r="I8" s="19"/>
      <c r="J8" s="19"/>
      <c r="K8" s="20"/>
      <c r="L8" s="20"/>
      <c r="M8" s="20"/>
      <c r="N8" s="20"/>
      <c r="O8" s="21">
        <f t="shared" si="1"/>
        <v>0</v>
      </c>
    </row>
    <row r="9">
      <c r="A9" s="18"/>
      <c r="B9" s="19"/>
      <c r="C9" s="19"/>
      <c r="D9" s="19"/>
      <c r="E9" s="19"/>
      <c r="F9" s="19"/>
      <c r="G9" s="19"/>
      <c r="H9" s="19"/>
      <c r="I9" s="19"/>
      <c r="J9" s="19"/>
      <c r="K9" s="20"/>
      <c r="L9" s="20"/>
      <c r="M9" s="20"/>
      <c r="N9" s="20"/>
      <c r="O9" s="21">
        <f t="shared" si="1"/>
        <v>0</v>
      </c>
    </row>
    <row r="10">
      <c r="A10" s="18"/>
      <c r="B10" s="19"/>
      <c r="C10" s="19"/>
      <c r="D10" s="19"/>
      <c r="E10" s="19"/>
      <c r="F10" s="19"/>
      <c r="G10" s="19"/>
      <c r="H10" s="19"/>
      <c r="I10" s="19"/>
      <c r="J10" s="19"/>
      <c r="K10" s="20"/>
      <c r="L10" s="20"/>
      <c r="M10" s="20"/>
      <c r="N10" s="20"/>
      <c r="O10" s="21">
        <f t="shared" si="1"/>
        <v>0</v>
      </c>
    </row>
    <row r="11">
      <c r="A11" s="18"/>
      <c r="B11" s="19"/>
      <c r="C11" s="19"/>
      <c r="D11" s="19"/>
      <c r="E11" s="19"/>
      <c r="F11" s="19"/>
      <c r="G11" s="19"/>
      <c r="H11" s="19"/>
      <c r="I11" s="19"/>
      <c r="J11" s="19"/>
      <c r="K11" s="20"/>
      <c r="L11" s="20"/>
      <c r="M11" s="20"/>
      <c r="N11" s="20"/>
      <c r="O11" s="21">
        <f t="shared" si="1"/>
        <v>0</v>
      </c>
    </row>
    <row r="12">
      <c r="A12" s="18"/>
      <c r="B12" s="19"/>
      <c r="C12" s="19"/>
      <c r="D12" s="19"/>
      <c r="E12" s="19"/>
      <c r="F12" s="19"/>
      <c r="G12" s="19"/>
      <c r="H12" s="19"/>
      <c r="I12" s="19"/>
      <c r="J12" s="19"/>
      <c r="K12" s="20"/>
      <c r="L12" s="20"/>
      <c r="M12" s="20"/>
      <c r="N12" s="20"/>
      <c r="O12" s="21">
        <f t="shared" si="1"/>
        <v>0</v>
      </c>
    </row>
    <row r="13">
      <c r="A13" s="18"/>
      <c r="B13" s="19"/>
      <c r="C13" s="19"/>
      <c r="D13" s="19"/>
      <c r="E13" s="19"/>
      <c r="F13" s="19"/>
      <c r="G13" s="19"/>
      <c r="H13" s="19"/>
      <c r="I13" s="19"/>
      <c r="J13" s="22"/>
      <c r="K13" s="21"/>
      <c r="L13" s="21"/>
      <c r="M13" s="21"/>
      <c r="N13" s="21"/>
      <c r="O13" s="21">
        <f t="shared" si="1"/>
        <v>0</v>
      </c>
    </row>
    <row r="14">
      <c r="A14" s="18" t="s">
        <v>28</v>
      </c>
      <c r="B14" s="8"/>
      <c r="C14" s="23">
        <f t="shared" ref="C14:O14" si="2">SUM(C5:C13)</f>
        <v>0</v>
      </c>
      <c r="D14" s="23">
        <f t="shared" si="2"/>
        <v>0</v>
      </c>
      <c r="E14" s="23">
        <f t="shared" si="2"/>
        <v>0</v>
      </c>
      <c r="F14" s="23">
        <f t="shared" si="2"/>
        <v>0</v>
      </c>
      <c r="G14" s="23">
        <f t="shared" si="2"/>
        <v>0</v>
      </c>
      <c r="H14" s="23">
        <f t="shared" si="2"/>
        <v>0</v>
      </c>
      <c r="I14" s="23">
        <f t="shared" si="2"/>
        <v>0</v>
      </c>
      <c r="J14" s="23">
        <f t="shared" si="2"/>
        <v>0</v>
      </c>
      <c r="K14" s="23">
        <f t="shared" si="2"/>
        <v>0</v>
      </c>
      <c r="L14" s="23">
        <f t="shared" si="2"/>
        <v>0</v>
      </c>
      <c r="M14" s="23">
        <f t="shared" si="2"/>
        <v>0</v>
      </c>
      <c r="N14" s="23">
        <f t="shared" si="2"/>
        <v>0</v>
      </c>
      <c r="O14" s="21">
        <f t="shared" si="2"/>
        <v>0</v>
      </c>
    </row>
  </sheetData>
  <mergeCells count="1">
    <mergeCell ref="A1:R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7BB8A"/>
    <outlinePr summaryBelow="0" summaryRight="0"/>
  </sheetPr>
  <sheetViews>
    <sheetView workbookViewId="0"/>
  </sheetViews>
  <sheetFormatPr customHeight="1" defaultColWidth="12.63" defaultRowHeight="15.75"/>
  <cols>
    <col customWidth="1" min="1" max="1" width="23.5"/>
    <col customWidth="1" min="2" max="2" width="21.13"/>
    <col customWidth="1" min="3" max="3" width="15.5"/>
    <col customWidth="1" min="4" max="4" width="24.63"/>
    <col customWidth="1" min="5" max="5" width="22.38"/>
    <col customWidth="1" min="8" max="8" width="22.5"/>
  </cols>
  <sheetData>
    <row r="1">
      <c r="A1" s="24" t="s">
        <v>29</v>
      </c>
    </row>
    <row r="2">
      <c r="A2" s="3" t="s">
        <v>30</v>
      </c>
    </row>
    <row r="3">
      <c r="A3" s="3" t="s">
        <v>31</v>
      </c>
      <c r="B3" s="3"/>
      <c r="C3" s="3"/>
      <c r="D3" s="3"/>
      <c r="E3" s="3"/>
      <c r="F3" s="3"/>
    </row>
    <row r="4">
      <c r="A4" s="3" t="s">
        <v>32</v>
      </c>
    </row>
    <row r="7">
      <c r="A7" s="25" t="s">
        <v>33</v>
      </c>
      <c r="B7" s="25" t="s">
        <v>34</v>
      </c>
      <c r="C7" s="25" t="s">
        <v>35</v>
      </c>
      <c r="D7" s="25" t="s">
        <v>36</v>
      </c>
      <c r="E7" s="25" t="s">
        <v>37</v>
      </c>
    </row>
    <row r="8">
      <c r="A8" s="26" t="s">
        <v>38</v>
      </c>
      <c r="B8" s="27">
        <v>1.5</v>
      </c>
      <c r="C8" s="28">
        <v>100.0</v>
      </c>
      <c r="D8" s="28"/>
      <c r="E8" s="28"/>
    </row>
    <row r="9">
      <c r="A9" s="26" t="s">
        <v>39</v>
      </c>
      <c r="B9" s="27">
        <f>7*4</f>
        <v>28</v>
      </c>
      <c r="C9" s="28"/>
      <c r="D9" s="28">
        <v>300.0</v>
      </c>
      <c r="E9" s="29">
        <v>6.0</v>
      </c>
    </row>
    <row r="10">
      <c r="A10" s="26" t="s">
        <v>40</v>
      </c>
      <c r="B10" s="30"/>
      <c r="C10" s="30"/>
      <c r="D10" s="30"/>
      <c r="E10" s="30"/>
    </row>
    <row r="11">
      <c r="A11" s="26" t="s">
        <v>40</v>
      </c>
      <c r="B11" s="26"/>
      <c r="C11" s="26"/>
      <c r="D11" s="26"/>
      <c r="E11" s="26"/>
    </row>
    <row r="14">
      <c r="A14" s="25" t="s">
        <v>41</v>
      </c>
      <c r="B14" s="25" t="s">
        <v>42</v>
      </c>
      <c r="C14" s="25" t="s">
        <v>43</v>
      </c>
      <c r="D14" s="25" t="s">
        <v>44</v>
      </c>
      <c r="E14" s="25" t="s">
        <v>45</v>
      </c>
    </row>
    <row r="15">
      <c r="A15" s="26" t="s">
        <v>46</v>
      </c>
      <c r="B15" s="31">
        <v>35.0</v>
      </c>
      <c r="C15" s="32">
        <f>B15*$C8</f>
        <v>3500</v>
      </c>
      <c r="D15" s="33">
        <f t="shared" ref="D15:D16" si="1">(B15*B8)/7</f>
        <v>7.5</v>
      </c>
      <c r="E15" s="34">
        <f>B15/D15</f>
        <v>4.666666667</v>
      </c>
    </row>
    <row r="16">
      <c r="A16" s="26" t="s">
        <v>39</v>
      </c>
      <c r="B16" s="31">
        <v>1.0</v>
      </c>
      <c r="C16" s="28">
        <f>E9*D9*B16</f>
        <v>1800</v>
      </c>
      <c r="D16" s="33">
        <f t="shared" si="1"/>
        <v>4</v>
      </c>
      <c r="E16" s="33"/>
    </row>
    <row r="17">
      <c r="A17" s="26" t="s">
        <v>40</v>
      </c>
      <c r="B17" s="26"/>
      <c r="C17" s="35"/>
      <c r="D17" s="36"/>
      <c r="E17" s="36"/>
    </row>
    <row r="18">
      <c r="A18" s="26" t="s">
        <v>40</v>
      </c>
      <c r="B18" s="26"/>
      <c r="C18" s="26"/>
      <c r="D18" s="36"/>
      <c r="E18" s="36"/>
    </row>
    <row r="19">
      <c r="A19" s="26" t="s">
        <v>47</v>
      </c>
      <c r="B19" s="37"/>
      <c r="C19" s="38">
        <f t="shared" ref="C19:D19" si="2">C15+C16+C17+C18</f>
        <v>5300</v>
      </c>
      <c r="D19" s="39">
        <f t="shared" si="2"/>
        <v>11.5</v>
      </c>
      <c r="E19" s="39"/>
    </row>
    <row r="20">
      <c r="A20" s="17" t="s">
        <v>48</v>
      </c>
    </row>
    <row r="22">
      <c r="A22" s="25" t="s">
        <v>49</v>
      </c>
      <c r="B22" s="25"/>
      <c r="C22" s="25" t="s">
        <v>50</v>
      </c>
    </row>
    <row r="23">
      <c r="A23" s="26" t="s">
        <v>51</v>
      </c>
      <c r="B23" s="40"/>
      <c r="C23" s="41">
        <v>20.0</v>
      </c>
      <c r="D23" s="42"/>
      <c r="E23" s="42"/>
      <c r="F23" s="42"/>
      <c r="G23" s="42"/>
    </row>
    <row r="24">
      <c r="A24" s="26" t="s">
        <v>52</v>
      </c>
      <c r="B24" s="40"/>
      <c r="C24" s="43">
        <v>200.0</v>
      </c>
      <c r="D24" s="42"/>
      <c r="E24" s="42"/>
      <c r="F24" s="42"/>
      <c r="G24" s="42"/>
    </row>
    <row r="25">
      <c r="A25" s="26" t="s">
        <v>53</v>
      </c>
      <c r="B25" s="40"/>
      <c r="C25" s="41">
        <v>100.0</v>
      </c>
      <c r="D25" s="42"/>
      <c r="E25" s="42"/>
      <c r="F25" s="42"/>
      <c r="G25" s="42"/>
    </row>
    <row r="26">
      <c r="A26" s="26" t="s">
        <v>54</v>
      </c>
      <c r="B26" s="40"/>
      <c r="C26" s="43">
        <v>20.0</v>
      </c>
      <c r="D26" s="42"/>
      <c r="E26" s="42"/>
      <c r="F26" s="42"/>
      <c r="G26" s="42"/>
    </row>
    <row r="27">
      <c r="A27" s="26" t="s">
        <v>55</v>
      </c>
      <c r="B27" s="40"/>
      <c r="C27" s="41">
        <v>20.0</v>
      </c>
      <c r="D27" s="42"/>
      <c r="E27" s="25" t="s">
        <v>56</v>
      </c>
      <c r="F27" s="25" t="s">
        <v>57</v>
      </c>
      <c r="G27" s="42"/>
    </row>
    <row r="28">
      <c r="A28" s="26" t="s">
        <v>58</v>
      </c>
      <c r="B28" s="40"/>
      <c r="C28" s="41">
        <v>15.0</v>
      </c>
      <c r="D28" s="42"/>
      <c r="E28" s="26" t="s">
        <v>59</v>
      </c>
      <c r="F28" s="44">
        <f>(C30+C31+C32+C29)/C37</f>
        <v>0.9194414608</v>
      </c>
      <c r="G28" s="42"/>
    </row>
    <row r="29">
      <c r="A29" s="26" t="s">
        <v>60</v>
      </c>
      <c r="B29" s="40"/>
      <c r="C29" s="43">
        <v>200.0</v>
      </c>
      <c r="D29" s="42"/>
      <c r="E29" s="26" t="s">
        <v>61</v>
      </c>
      <c r="F29" s="44">
        <f>(C23+C24+C26+C27+C28)/C37</f>
        <v>0.05907626208</v>
      </c>
      <c r="G29" s="42"/>
    </row>
    <row r="30">
      <c r="A30" s="26" t="s">
        <v>62</v>
      </c>
      <c r="B30" s="40"/>
      <c r="C30" s="41">
        <f>B49</f>
        <v>4050</v>
      </c>
      <c r="D30" s="42"/>
      <c r="E30" s="26" t="s">
        <v>53</v>
      </c>
      <c r="F30" s="45">
        <f>C25/C37</f>
        <v>0.02148227712</v>
      </c>
      <c r="G30" s="42"/>
    </row>
    <row r="31">
      <c r="A31" s="26" t="s">
        <v>63</v>
      </c>
      <c r="B31" s="40"/>
      <c r="C31" s="43">
        <v>20.0</v>
      </c>
      <c r="D31" s="42"/>
      <c r="E31" s="42"/>
      <c r="F31" s="42"/>
      <c r="G31" s="42"/>
    </row>
    <row r="32">
      <c r="A32" s="26" t="s">
        <v>64</v>
      </c>
      <c r="B32" s="40"/>
      <c r="C32" s="43">
        <v>10.0</v>
      </c>
      <c r="D32" s="42"/>
      <c r="E32" s="42"/>
      <c r="F32" s="42"/>
      <c r="G32" s="42"/>
    </row>
    <row r="33">
      <c r="A33" s="26"/>
      <c r="B33" s="40"/>
      <c r="C33" s="41"/>
      <c r="D33" s="42"/>
      <c r="E33" s="42"/>
      <c r="F33" s="42"/>
      <c r="G33" s="42"/>
    </row>
    <row r="34">
      <c r="A34" s="26"/>
      <c r="B34" s="40"/>
      <c r="C34" s="41"/>
      <c r="D34" s="42"/>
      <c r="E34" s="42"/>
      <c r="F34" s="42"/>
      <c r="G34" s="42"/>
    </row>
    <row r="35">
      <c r="A35" s="26"/>
      <c r="B35" s="40"/>
      <c r="C35" s="41"/>
      <c r="D35" s="42"/>
      <c r="E35" s="42"/>
      <c r="F35" s="42"/>
      <c r="G35" s="42"/>
    </row>
    <row r="36">
      <c r="A36" s="25" t="s">
        <v>65</v>
      </c>
      <c r="B36" s="25"/>
      <c r="C36" s="46">
        <f>SUM(C23:C32)-C30</f>
        <v>605</v>
      </c>
      <c r="D36" s="42"/>
      <c r="E36" s="42"/>
      <c r="F36" s="42"/>
      <c r="G36" s="42"/>
    </row>
    <row r="37">
      <c r="A37" s="25" t="s">
        <v>66</v>
      </c>
      <c r="B37" s="25"/>
      <c r="C37" s="46">
        <f>SUM(C23:C35)</f>
        <v>4655</v>
      </c>
      <c r="D37" s="42"/>
      <c r="E37" s="42"/>
      <c r="F37" s="42"/>
      <c r="G37" s="42"/>
    </row>
    <row r="38">
      <c r="A38" s="25" t="s">
        <v>67</v>
      </c>
      <c r="B38" s="25"/>
      <c r="C38" s="47">
        <f>C19-C37</f>
        <v>645</v>
      </c>
      <c r="D38" s="42"/>
      <c r="E38" s="42"/>
      <c r="F38" s="42"/>
      <c r="G38" s="42"/>
    </row>
    <row r="39">
      <c r="A39" s="42"/>
      <c r="B39" s="42"/>
      <c r="C39" s="42"/>
      <c r="D39" s="42"/>
      <c r="E39" s="42"/>
      <c r="F39" s="42"/>
      <c r="G39" s="42"/>
    </row>
    <row r="40">
      <c r="A40" s="17" t="s">
        <v>68</v>
      </c>
    </row>
    <row r="41">
      <c r="A41" s="17" t="s">
        <v>69</v>
      </c>
    </row>
    <row r="42">
      <c r="A42" s="17" t="s">
        <v>70</v>
      </c>
    </row>
    <row r="43">
      <c r="A43" s="42"/>
      <c r="B43" s="42"/>
      <c r="C43" s="42"/>
      <c r="D43" s="42"/>
      <c r="E43" s="42"/>
      <c r="F43" s="42"/>
      <c r="G43" s="42"/>
    </row>
    <row r="44">
      <c r="A44" s="42"/>
      <c r="B44" s="42"/>
      <c r="C44" s="42"/>
      <c r="D44" s="42"/>
      <c r="E44" s="42"/>
      <c r="F44" s="42"/>
      <c r="G44" s="42"/>
    </row>
    <row r="45">
      <c r="A45" s="42"/>
      <c r="B45" s="42"/>
      <c r="C45" s="42"/>
      <c r="D45" s="42"/>
      <c r="E45" s="42"/>
      <c r="F45" s="42"/>
      <c r="G45" s="42"/>
    </row>
    <row r="46">
      <c r="A46" s="25"/>
      <c r="B46" s="25" t="s">
        <v>71</v>
      </c>
      <c r="C46" s="25"/>
      <c r="D46" s="25"/>
      <c r="E46" s="42"/>
      <c r="F46" s="42"/>
      <c r="G46" s="42"/>
    </row>
    <row r="47">
      <c r="A47" s="26" t="s">
        <v>72</v>
      </c>
      <c r="B47" s="48">
        <v>3000.0</v>
      </c>
      <c r="C47" s="42"/>
      <c r="D47" s="49"/>
      <c r="E47" s="42"/>
      <c r="F47" s="42"/>
      <c r="G47" s="42"/>
    </row>
    <row r="48">
      <c r="A48" s="26" t="s">
        <v>73</v>
      </c>
      <c r="B48" s="50">
        <f>B47*$D$49</f>
        <v>1050</v>
      </c>
      <c r="C48" s="42"/>
      <c r="D48" s="49"/>
      <c r="E48" s="42"/>
      <c r="F48" s="42"/>
      <c r="G48" s="42"/>
    </row>
    <row r="49">
      <c r="A49" s="51" t="s">
        <v>62</v>
      </c>
      <c r="B49" s="52">
        <f>B47+B48</f>
        <v>4050</v>
      </c>
      <c r="C49" s="42"/>
      <c r="D49" s="53">
        <v>0.35</v>
      </c>
      <c r="E49" s="42"/>
      <c r="F49" s="42"/>
      <c r="G49" s="42"/>
    </row>
    <row r="50">
      <c r="A50" s="17" t="s">
        <v>74</v>
      </c>
    </row>
    <row r="53">
      <c r="A53" s="24" t="s">
        <v>75</v>
      </c>
    </row>
    <row r="54">
      <c r="A54" s="3" t="s">
        <v>76</v>
      </c>
    </row>
    <row r="55">
      <c r="A55" s="3" t="s">
        <v>77</v>
      </c>
    </row>
    <row r="56">
      <c r="A56" s="3" t="s">
        <v>78</v>
      </c>
    </row>
    <row r="57">
      <c r="A57" s="3" t="s">
        <v>79</v>
      </c>
    </row>
    <row r="60">
      <c r="H60" s="54"/>
      <c r="I60" s="54"/>
    </row>
    <row r="61">
      <c r="H61" s="54"/>
      <c r="I61" s="54"/>
    </row>
    <row r="62">
      <c r="H62" s="54"/>
      <c r="I62" s="54"/>
    </row>
    <row r="63">
      <c r="H63" s="54"/>
      <c r="I63" s="54"/>
    </row>
    <row r="64">
      <c r="H64" s="54"/>
      <c r="I64" s="54"/>
    </row>
    <row r="65">
      <c r="H65" s="54"/>
      <c r="I65" s="54"/>
    </row>
  </sheetData>
  <mergeCells count="14">
    <mergeCell ref="A42:G42"/>
    <mergeCell ref="A50:G50"/>
    <mergeCell ref="A53:G53"/>
    <mergeCell ref="A54:G54"/>
    <mergeCell ref="A55:G55"/>
    <mergeCell ref="A56:G56"/>
    <mergeCell ref="A57:G57"/>
    <mergeCell ref="A1:G1"/>
    <mergeCell ref="A2:G2"/>
    <mergeCell ref="F3:G3"/>
    <mergeCell ref="A4:G4"/>
    <mergeCell ref="A20:G20"/>
    <mergeCell ref="A40:G40"/>
    <mergeCell ref="A41:G4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88"/>
    <col customWidth="1" min="2" max="2" width="8.63"/>
    <col customWidth="1" min="3" max="3" width="7.5"/>
    <col customWidth="1" min="4" max="4" width="6.25"/>
    <col customWidth="1" min="5" max="5" width="9.13"/>
    <col customWidth="1" min="6" max="6" width="8.25"/>
    <col customWidth="1" min="7" max="7" width="7.75"/>
    <col customWidth="1" min="8" max="8" width="7.25"/>
    <col customWidth="1" min="9" max="9" width="6.75"/>
    <col customWidth="1" min="10" max="10" width="10.13"/>
    <col customWidth="1" min="11" max="11" width="8.25"/>
    <col customWidth="1" min="12" max="12" width="8.63"/>
    <col customWidth="1" min="13" max="13" width="8.88"/>
  </cols>
  <sheetData>
    <row r="1">
      <c r="A1" s="2" t="s">
        <v>80</v>
      </c>
    </row>
    <row r="2">
      <c r="A2" s="3" t="s">
        <v>81</v>
      </c>
    </row>
    <row r="5">
      <c r="A5" s="3" t="s">
        <v>82</v>
      </c>
    </row>
    <row r="7">
      <c r="A7" s="55"/>
      <c r="B7" s="55"/>
      <c r="C7" s="56"/>
      <c r="D7" s="56"/>
      <c r="E7" s="56"/>
    </row>
    <row r="8">
      <c r="A8" s="55"/>
      <c r="B8" s="55"/>
      <c r="C8" s="56"/>
      <c r="D8" s="56"/>
      <c r="E8" s="56"/>
    </row>
    <row r="9">
      <c r="A9" s="24" t="s">
        <v>83</v>
      </c>
    </row>
    <row r="10">
      <c r="A10" s="57" t="s">
        <v>84</v>
      </c>
      <c r="B10" s="57" t="s">
        <v>9</v>
      </c>
      <c r="C10" s="57" t="s">
        <v>10</v>
      </c>
      <c r="D10" s="57" t="s">
        <v>11</v>
      </c>
      <c r="E10" s="57" t="s">
        <v>12</v>
      </c>
      <c r="F10" s="57" t="s">
        <v>13</v>
      </c>
      <c r="G10" s="57" t="s">
        <v>14</v>
      </c>
      <c r="H10" s="57" t="s">
        <v>15</v>
      </c>
      <c r="I10" s="57" t="s">
        <v>85</v>
      </c>
      <c r="J10" s="57" t="s">
        <v>17</v>
      </c>
      <c r="K10" s="57" t="s">
        <v>18</v>
      </c>
      <c r="L10" s="57" t="s">
        <v>19</v>
      </c>
      <c r="M10" s="57" t="s">
        <v>20</v>
      </c>
      <c r="N10" s="57" t="s">
        <v>86</v>
      </c>
    </row>
    <row r="11">
      <c r="A11" s="8" t="s">
        <v>87</v>
      </c>
      <c r="B11" s="8">
        <v>80.0</v>
      </c>
      <c r="C11" s="58"/>
      <c r="D11" s="58"/>
      <c r="E11" s="58"/>
      <c r="F11" s="58"/>
      <c r="G11" s="58"/>
      <c r="H11" s="59"/>
      <c r="I11" s="10"/>
      <c r="J11" s="10"/>
      <c r="K11" s="10"/>
      <c r="L11" s="10"/>
      <c r="M11" s="10"/>
      <c r="N11" s="10"/>
    </row>
    <row r="12">
      <c r="A12" s="8"/>
      <c r="B12" s="60"/>
      <c r="C12" s="58"/>
      <c r="D12" s="58"/>
      <c r="E12" s="58"/>
      <c r="F12" s="58"/>
      <c r="G12" s="58"/>
      <c r="H12" s="59"/>
      <c r="I12" s="10"/>
      <c r="J12" s="10"/>
      <c r="K12" s="10"/>
      <c r="L12" s="10"/>
      <c r="M12" s="10"/>
      <c r="N12" s="10"/>
    </row>
    <row r="13">
      <c r="A13" s="8"/>
      <c r="B13" s="61"/>
      <c r="C13" s="58"/>
      <c r="D13" s="58"/>
      <c r="E13" s="58"/>
      <c r="F13" s="58"/>
      <c r="G13" s="58"/>
      <c r="H13" s="59"/>
      <c r="I13" s="10"/>
      <c r="J13" s="10"/>
      <c r="K13" s="10"/>
      <c r="L13" s="10"/>
      <c r="M13" s="10"/>
      <c r="N13" s="10"/>
    </row>
    <row r="14">
      <c r="A14" s="8"/>
      <c r="B14" s="60"/>
      <c r="C14" s="58"/>
      <c r="D14" s="58"/>
      <c r="E14" s="58"/>
      <c r="F14" s="58"/>
      <c r="G14" s="58"/>
      <c r="H14" s="59"/>
      <c r="I14" s="10"/>
      <c r="J14" s="10"/>
      <c r="K14" s="10"/>
      <c r="L14" s="10"/>
      <c r="M14" s="10"/>
      <c r="N14" s="10"/>
    </row>
    <row r="15">
      <c r="A15" s="8"/>
      <c r="B15" s="60"/>
      <c r="C15" s="58"/>
      <c r="D15" s="58"/>
      <c r="E15" s="58"/>
      <c r="F15" s="58"/>
      <c r="G15" s="58"/>
      <c r="H15" s="59"/>
      <c r="I15" s="10"/>
      <c r="J15" s="10"/>
      <c r="K15" s="10"/>
      <c r="L15" s="10"/>
      <c r="M15" s="10"/>
      <c r="N15" s="10"/>
    </row>
    <row r="16">
      <c r="A16" s="8"/>
      <c r="B16" s="60"/>
      <c r="C16" s="58"/>
      <c r="D16" s="58"/>
      <c r="E16" s="58"/>
      <c r="F16" s="58"/>
      <c r="G16" s="58"/>
      <c r="H16" s="59"/>
      <c r="I16" s="10"/>
      <c r="J16" s="10"/>
      <c r="K16" s="10"/>
      <c r="L16" s="10"/>
      <c r="M16" s="10"/>
      <c r="N16" s="10"/>
    </row>
    <row r="17">
      <c r="A17" s="8"/>
      <c r="B17" s="60"/>
      <c r="C17" s="58"/>
      <c r="D17" s="58"/>
      <c r="E17" s="58"/>
      <c r="F17" s="58"/>
      <c r="G17" s="58"/>
      <c r="H17" s="59"/>
      <c r="I17" s="10"/>
      <c r="J17" s="10"/>
      <c r="K17" s="10"/>
      <c r="L17" s="10"/>
      <c r="M17" s="10"/>
      <c r="N17" s="10"/>
    </row>
    <row r="18">
      <c r="A18" s="8"/>
      <c r="B18" s="60"/>
      <c r="C18" s="58"/>
      <c r="D18" s="58"/>
      <c r="E18" s="58"/>
      <c r="F18" s="58"/>
      <c r="G18" s="58"/>
      <c r="H18" s="59"/>
      <c r="I18" s="10"/>
      <c r="J18" s="10"/>
      <c r="K18" s="10"/>
      <c r="L18" s="10"/>
      <c r="M18" s="10"/>
      <c r="N18" s="10"/>
    </row>
    <row r="19">
      <c r="A19" s="8"/>
      <c r="B19" s="60"/>
      <c r="C19" s="60"/>
      <c r="D19" s="60"/>
      <c r="E19" s="60"/>
      <c r="F19" s="60"/>
      <c r="G19" s="60"/>
      <c r="H19" s="59"/>
      <c r="I19" s="10"/>
      <c r="J19" s="10"/>
      <c r="K19" s="10"/>
      <c r="L19" s="10"/>
      <c r="M19" s="10"/>
      <c r="N19" s="10"/>
    </row>
    <row r="20">
      <c r="A20" s="8"/>
      <c r="B20" s="60"/>
      <c r="C20" s="60"/>
      <c r="D20" s="60"/>
      <c r="E20" s="60"/>
      <c r="F20" s="60"/>
      <c r="G20" s="60"/>
      <c r="H20" s="59"/>
      <c r="I20" s="10"/>
      <c r="J20" s="10"/>
      <c r="K20" s="10"/>
      <c r="L20" s="10"/>
      <c r="M20" s="10"/>
      <c r="N20" s="10"/>
    </row>
    <row r="21">
      <c r="A21" s="8"/>
      <c r="B21" s="60"/>
      <c r="C21" s="60"/>
      <c r="D21" s="60"/>
      <c r="E21" s="60"/>
      <c r="F21" s="60"/>
      <c r="G21" s="60"/>
      <c r="H21" s="59"/>
      <c r="I21" s="10"/>
      <c r="J21" s="10"/>
      <c r="K21" s="10"/>
      <c r="L21" s="10"/>
      <c r="M21" s="10"/>
      <c r="N21" s="10"/>
    </row>
    <row r="22">
      <c r="A22" s="8"/>
      <c r="B22" s="60"/>
      <c r="C22" s="60"/>
      <c r="D22" s="60"/>
      <c r="E22" s="60"/>
      <c r="F22" s="60"/>
      <c r="G22" s="60"/>
      <c r="H22" s="59"/>
      <c r="I22" s="10"/>
      <c r="J22" s="10"/>
      <c r="K22" s="10"/>
      <c r="L22" s="10"/>
      <c r="M22" s="10"/>
      <c r="N22" s="10"/>
    </row>
    <row r="23">
      <c r="A23" s="8"/>
      <c r="B23" s="60"/>
      <c r="C23" s="60"/>
      <c r="D23" s="60"/>
      <c r="E23" s="60"/>
      <c r="F23" s="60"/>
      <c r="G23" s="60"/>
      <c r="H23" s="59"/>
      <c r="I23" s="10"/>
      <c r="J23" s="10"/>
      <c r="K23" s="10"/>
      <c r="L23" s="10"/>
      <c r="M23" s="10"/>
      <c r="N23" s="10"/>
    </row>
    <row r="24">
      <c r="A24" s="8"/>
      <c r="B24" s="8"/>
      <c r="C24" s="60"/>
      <c r="D24" s="60"/>
      <c r="E24" s="60"/>
      <c r="F24" s="60"/>
      <c r="G24" s="60"/>
      <c r="H24" s="59"/>
      <c r="I24" s="10"/>
      <c r="J24" s="10"/>
      <c r="K24" s="10"/>
      <c r="L24" s="10"/>
      <c r="M24" s="10"/>
      <c r="N24" s="10"/>
    </row>
    <row r="25">
      <c r="A25" s="8"/>
      <c r="B25" s="8"/>
      <c r="C25" s="60"/>
      <c r="D25" s="60"/>
      <c r="E25" s="60"/>
      <c r="F25" s="60"/>
      <c r="G25" s="60"/>
      <c r="H25" s="59"/>
      <c r="I25" s="10"/>
      <c r="J25" s="10"/>
      <c r="K25" s="10"/>
      <c r="L25" s="10"/>
      <c r="M25" s="10"/>
      <c r="N25" s="10"/>
    </row>
    <row r="26">
      <c r="A26" s="8"/>
      <c r="B26" s="8"/>
      <c r="C26" s="60"/>
      <c r="D26" s="60"/>
      <c r="E26" s="60"/>
      <c r="F26" s="60"/>
      <c r="G26" s="60"/>
      <c r="H26" s="59"/>
      <c r="I26" s="10"/>
      <c r="J26" s="10"/>
      <c r="K26" s="10"/>
      <c r="L26" s="10"/>
      <c r="M26" s="10"/>
      <c r="N26" s="10"/>
    </row>
    <row r="27">
      <c r="A27" s="8"/>
      <c r="B27" s="8"/>
      <c r="C27" s="60"/>
      <c r="D27" s="60"/>
      <c r="E27" s="60"/>
      <c r="F27" s="60"/>
      <c r="G27" s="60"/>
      <c r="H27" s="59"/>
      <c r="I27" s="10"/>
      <c r="J27" s="10"/>
      <c r="K27" s="10"/>
      <c r="L27" s="10"/>
      <c r="M27" s="10"/>
      <c r="N27" s="10"/>
    </row>
    <row r="28">
      <c r="A28" s="13" t="s">
        <v>21</v>
      </c>
      <c r="B28" s="14">
        <f t="shared" ref="B28:M28" si="1">SUM(B11:B27)</f>
        <v>80</v>
      </c>
      <c r="C28" s="14">
        <f t="shared" si="1"/>
        <v>0</v>
      </c>
      <c r="D28" s="14">
        <f t="shared" si="1"/>
        <v>0</v>
      </c>
      <c r="E28" s="14">
        <f t="shared" si="1"/>
        <v>0</v>
      </c>
      <c r="F28" s="14">
        <f t="shared" si="1"/>
        <v>0</v>
      </c>
      <c r="G28" s="14">
        <f t="shared" si="1"/>
        <v>0</v>
      </c>
      <c r="H28" s="14">
        <f t="shared" si="1"/>
        <v>0</v>
      </c>
      <c r="I28" s="14">
        <f t="shared" si="1"/>
        <v>0</v>
      </c>
      <c r="J28" s="14">
        <f t="shared" si="1"/>
        <v>0</v>
      </c>
      <c r="K28" s="14">
        <f t="shared" si="1"/>
        <v>0</v>
      </c>
      <c r="L28" s="14">
        <f t="shared" si="1"/>
        <v>0</v>
      </c>
      <c r="M28" s="14">
        <f t="shared" si="1"/>
        <v>0</v>
      </c>
      <c r="N28" s="14">
        <f>SUM(B28:M28)</f>
        <v>80</v>
      </c>
    </row>
  </sheetData>
  <mergeCells count="4">
    <mergeCell ref="A1:N1"/>
    <mergeCell ref="A2:N4"/>
    <mergeCell ref="A5:N6"/>
    <mergeCell ref="A9:N9"/>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0"/>
    <col customWidth="1" min="2" max="2" width="19.0"/>
    <col customWidth="1" min="3" max="3" width="19.63"/>
    <col customWidth="1" min="4" max="4" width="16.5"/>
    <col customWidth="1" min="5" max="5" width="27.88"/>
    <col customWidth="1" min="6" max="6" width="43.0"/>
  </cols>
  <sheetData>
    <row r="2">
      <c r="A2" s="2" t="s">
        <v>88</v>
      </c>
    </row>
    <row r="3">
      <c r="A3" s="3" t="s">
        <v>89</v>
      </c>
    </row>
    <row r="4">
      <c r="A4" s="3" t="s">
        <v>90</v>
      </c>
    </row>
    <row r="5">
      <c r="A5" s="62" t="s">
        <v>91</v>
      </c>
    </row>
    <row r="6">
      <c r="A6" s="2" t="s">
        <v>92</v>
      </c>
    </row>
    <row r="7">
      <c r="A7" s="63" t="s">
        <v>93</v>
      </c>
    </row>
    <row r="8">
      <c r="A8" s="63" t="s">
        <v>94</v>
      </c>
      <c r="G8" s="64"/>
    </row>
    <row r="9">
      <c r="A9" s="63" t="s">
        <v>95</v>
      </c>
      <c r="G9" s="64"/>
    </row>
    <row r="11">
      <c r="A11" s="18" t="s">
        <v>96</v>
      </c>
      <c r="B11" s="18" t="s">
        <v>97</v>
      </c>
      <c r="C11" s="65" t="s">
        <v>98</v>
      </c>
      <c r="D11" s="65" t="s">
        <v>99</v>
      </c>
      <c r="E11" s="65" t="s">
        <v>100</v>
      </c>
      <c r="F11" s="65" t="s">
        <v>101</v>
      </c>
    </row>
    <row r="12">
      <c r="A12" s="18"/>
      <c r="B12" s="66"/>
      <c r="C12" s="20"/>
      <c r="D12" s="8"/>
      <c r="E12" s="20"/>
      <c r="F12" s="20">
        <f t="shared" ref="F12:F23" si="1">E12-C12</f>
        <v>0</v>
      </c>
    </row>
    <row r="13">
      <c r="A13" s="18"/>
      <c r="B13" s="66"/>
      <c r="C13" s="20"/>
      <c r="D13" s="8"/>
      <c r="E13" s="20"/>
      <c r="F13" s="20">
        <f t="shared" si="1"/>
        <v>0</v>
      </c>
    </row>
    <row r="14">
      <c r="A14" s="18"/>
      <c r="B14" s="66"/>
      <c r="C14" s="20"/>
      <c r="D14" s="8"/>
      <c r="E14" s="20"/>
      <c r="F14" s="20">
        <f t="shared" si="1"/>
        <v>0</v>
      </c>
    </row>
    <row r="15">
      <c r="A15" s="18"/>
      <c r="B15" s="66"/>
      <c r="C15" s="20"/>
      <c r="D15" s="8"/>
      <c r="E15" s="20"/>
      <c r="F15" s="20">
        <f t="shared" si="1"/>
        <v>0</v>
      </c>
    </row>
    <row r="16">
      <c r="A16" s="18"/>
      <c r="B16" s="66"/>
      <c r="C16" s="20"/>
      <c r="D16" s="8"/>
      <c r="E16" s="20"/>
      <c r="F16" s="20">
        <f t="shared" si="1"/>
        <v>0</v>
      </c>
    </row>
    <row r="17">
      <c r="A17" s="18"/>
      <c r="B17" s="66"/>
      <c r="C17" s="20"/>
      <c r="D17" s="8"/>
      <c r="E17" s="20"/>
      <c r="F17" s="20">
        <f t="shared" si="1"/>
        <v>0</v>
      </c>
    </row>
    <row r="18">
      <c r="A18" s="18"/>
      <c r="B18" s="66"/>
      <c r="C18" s="20"/>
      <c r="D18" s="8"/>
      <c r="E18" s="20"/>
      <c r="F18" s="20">
        <f t="shared" si="1"/>
        <v>0</v>
      </c>
    </row>
    <row r="19">
      <c r="A19" s="18"/>
      <c r="B19" s="66"/>
      <c r="C19" s="20"/>
      <c r="D19" s="8"/>
      <c r="E19" s="20"/>
      <c r="F19" s="20">
        <f t="shared" si="1"/>
        <v>0</v>
      </c>
    </row>
    <row r="20">
      <c r="A20" s="18"/>
      <c r="B20" s="66"/>
      <c r="C20" s="20"/>
      <c r="D20" s="8"/>
      <c r="E20" s="20"/>
      <c r="F20" s="20">
        <f t="shared" si="1"/>
        <v>0</v>
      </c>
    </row>
    <row r="21">
      <c r="A21" s="18"/>
      <c r="B21" s="66"/>
      <c r="C21" s="20"/>
      <c r="D21" s="8"/>
      <c r="E21" s="20"/>
      <c r="F21" s="20">
        <f t="shared" si="1"/>
        <v>0</v>
      </c>
    </row>
    <row r="22">
      <c r="A22" s="18"/>
      <c r="B22" s="66"/>
      <c r="C22" s="20"/>
      <c r="D22" s="8"/>
      <c r="E22" s="20"/>
      <c r="F22" s="20">
        <f t="shared" si="1"/>
        <v>0</v>
      </c>
    </row>
    <row r="23">
      <c r="A23" s="18"/>
      <c r="B23" s="66"/>
      <c r="C23" s="20"/>
      <c r="D23" s="8"/>
      <c r="E23" s="20"/>
      <c r="F23" s="20">
        <f t="shared" si="1"/>
        <v>0</v>
      </c>
    </row>
    <row r="24">
      <c r="A24" s="18" t="s">
        <v>28</v>
      </c>
      <c r="B24" s="67"/>
      <c r="C24" s="21">
        <f>SUM(C12:C23)</f>
        <v>0</v>
      </c>
      <c r="D24" s="67"/>
      <c r="E24" s="20">
        <f t="shared" ref="E24:F24" si="2">SUM(E12:E23)</f>
        <v>0</v>
      </c>
      <c r="F24" s="20">
        <f t="shared" si="2"/>
        <v>0</v>
      </c>
    </row>
    <row r="25">
      <c r="A25" s="17" t="s">
        <v>102</v>
      </c>
    </row>
    <row r="26">
      <c r="A26" s="17" t="s">
        <v>103</v>
      </c>
    </row>
  </sheetData>
  <mergeCells count="9">
    <mergeCell ref="A25:G25"/>
    <mergeCell ref="A26:G26"/>
    <mergeCell ref="A2:F2"/>
    <mergeCell ref="A3:F3"/>
    <mergeCell ref="A4:F4"/>
    <mergeCell ref="A6:F6"/>
    <mergeCell ref="A7:F7"/>
    <mergeCell ref="A8:F8"/>
    <mergeCell ref="A9:F9"/>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88"/>
    <col customWidth="1" min="2" max="2" width="19.0"/>
    <col customWidth="1" min="3" max="3" width="27.63"/>
  </cols>
  <sheetData>
    <row r="2">
      <c r="A2" s="2" t="s">
        <v>104</v>
      </c>
    </row>
    <row r="3">
      <c r="A3" s="3" t="s">
        <v>105</v>
      </c>
    </row>
    <row r="4">
      <c r="A4" s="3" t="s">
        <v>106</v>
      </c>
    </row>
    <row r="5">
      <c r="A5" s="68" t="s">
        <v>107</v>
      </c>
    </row>
    <row r="8">
      <c r="A8" s="18" t="s">
        <v>108</v>
      </c>
      <c r="B8" s="18" t="s">
        <v>109</v>
      </c>
      <c r="C8" s="18" t="s">
        <v>110</v>
      </c>
    </row>
    <row r="9">
      <c r="A9" s="18"/>
      <c r="B9" s="19"/>
      <c r="C9" s="21"/>
    </row>
    <row r="10">
      <c r="A10" s="18"/>
      <c r="B10" s="19"/>
      <c r="C10" s="21"/>
    </row>
    <row r="11">
      <c r="A11" s="18"/>
      <c r="B11" s="19"/>
      <c r="C11" s="21"/>
    </row>
    <row r="12">
      <c r="A12" s="18"/>
      <c r="B12" s="22"/>
      <c r="C12" s="21"/>
    </row>
    <row r="13">
      <c r="A13" s="18"/>
      <c r="B13" s="22"/>
      <c r="C13" s="21"/>
    </row>
    <row r="14">
      <c r="A14" s="18"/>
      <c r="B14" s="22"/>
      <c r="C14" s="21"/>
    </row>
    <row r="15">
      <c r="A15" s="18"/>
      <c r="B15" s="22"/>
      <c r="C15" s="21"/>
    </row>
    <row r="16">
      <c r="A16" s="18"/>
      <c r="B16" s="22"/>
      <c r="C16" s="21"/>
    </row>
    <row r="17">
      <c r="A17" s="18"/>
      <c r="B17" s="22"/>
      <c r="C17" s="21"/>
    </row>
    <row r="18">
      <c r="A18" s="18"/>
      <c r="B18" s="22"/>
      <c r="C18" s="21"/>
    </row>
    <row r="19">
      <c r="A19" s="18"/>
      <c r="B19" s="22"/>
      <c r="C19" s="21"/>
    </row>
    <row r="20">
      <c r="A20" s="18"/>
      <c r="B20" s="22"/>
      <c r="C20" s="21"/>
    </row>
    <row r="21">
      <c r="A21" s="18" t="s">
        <v>28</v>
      </c>
      <c r="B21" s="67"/>
      <c r="C21" s="21">
        <f>SUM(C9:C20)</f>
        <v>0</v>
      </c>
    </row>
  </sheetData>
  <mergeCells count="4">
    <mergeCell ref="A2:F2"/>
    <mergeCell ref="A3:F3"/>
    <mergeCell ref="A4:F4"/>
    <mergeCell ref="A5:F5"/>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5"/>
    <col customWidth="1" min="2" max="2" width="30.0"/>
    <col customWidth="1" min="3" max="3" width="17.13"/>
    <col customWidth="1" min="4" max="5" width="16.5"/>
    <col customWidth="1" min="6" max="6" width="13.13"/>
    <col customWidth="1" min="7" max="7" width="11.0"/>
    <col customWidth="1" min="8" max="8" width="9.5"/>
    <col customWidth="1" min="9" max="9" width="14.25"/>
    <col customWidth="1" min="10" max="10" width="15.38"/>
    <col customWidth="1" min="11" max="11" width="11.63"/>
    <col customWidth="1" min="12" max="12" width="14.38"/>
    <col customWidth="1" min="13" max="13" width="3.25"/>
    <col hidden="1" min="14" max="34" width="12.63"/>
  </cols>
  <sheetData>
    <row r="9">
      <c r="D9" s="55"/>
      <c r="E9" s="55"/>
      <c r="F9" s="55"/>
      <c r="G9" s="55"/>
      <c r="H9" s="55"/>
      <c r="I9" s="55"/>
      <c r="J9" s="55"/>
      <c r="K9" s="55"/>
      <c r="L9" s="55"/>
    </row>
    <row r="10">
      <c r="B10" s="55"/>
      <c r="C10" s="55"/>
      <c r="D10" s="55"/>
      <c r="E10" s="55"/>
      <c r="F10" s="55"/>
      <c r="G10" s="55"/>
      <c r="H10" s="55"/>
      <c r="I10" s="55"/>
      <c r="J10" s="55"/>
      <c r="K10" s="55"/>
      <c r="L10" s="55"/>
    </row>
    <row r="11">
      <c r="B11" s="55"/>
      <c r="C11" s="55"/>
      <c r="D11" s="55"/>
      <c r="E11" s="55"/>
      <c r="F11" s="55"/>
      <c r="G11" s="55"/>
      <c r="H11" s="55"/>
      <c r="I11" s="55"/>
      <c r="J11" s="55"/>
      <c r="K11" s="55"/>
      <c r="L11" s="55"/>
    </row>
    <row r="12">
      <c r="B12" s="24" t="s">
        <v>111</v>
      </c>
    </row>
    <row r="13">
      <c r="B13" s="25" t="s">
        <v>112</v>
      </c>
      <c r="C13" s="25" t="s">
        <v>113</v>
      </c>
      <c r="D13" s="25" t="s">
        <v>114</v>
      </c>
      <c r="E13" s="25" t="s">
        <v>115</v>
      </c>
      <c r="F13" s="69" t="s">
        <v>116</v>
      </c>
      <c r="G13" s="70"/>
    </row>
    <row r="14">
      <c r="A14" s="7"/>
      <c r="B14" s="71" t="s">
        <v>117</v>
      </c>
      <c r="C14" s="72">
        <f>'Objectifs mensuels de CA'!C36</f>
        <v>605</v>
      </c>
      <c r="D14" s="72">
        <v>500.0</v>
      </c>
      <c r="E14" s="73">
        <v>0.1</v>
      </c>
      <c r="F14" s="74"/>
      <c r="G14" s="75"/>
    </row>
    <row r="15">
      <c r="A15" s="7"/>
      <c r="B15" s="71" t="s">
        <v>73</v>
      </c>
      <c r="C15" s="72">
        <f>'Objectifs mensuels de CA'!B48</f>
        <v>1050</v>
      </c>
      <c r="D15" s="72">
        <v>500.0</v>
      </c>
      <c r="E15" s="73">
        <v>0.35</v>
      </c>
      <c r="F15" s="74"/>
      <c r="G15" s="75"/>
    </row>
    <row r="16">
      <c r="A16" s="7"/>
      <c r="B16" s="71" t="s">
        <v>118</v>
      </c>
      <c r="C16" s="72">
        <f>'Objectifs mensuels de CA'!C37</f>
        <v>4655</v>
      </c>
      <c r="D16" s="72"/>
      <c r="E16" s="76" t="s">
        <v>119</v>
      </c>
      <c r="F16" s="74"/>
      <c r="G16" s="75"/>
    </row>
    <row r="17">
      <c r="A17" s="7"/>
      <c r="B17" s="71" t="s">
        <v>120</v>
      </c>
      <c r="C17" s="72">
        <f>'Objectifs mensuels de CA'!B47</f>
        <v>3000</v>
      </c>
      <c r="D17" s="72"/>
      <c r="E17" s="76" t="s">
        <v>119</v>
      </c>
      <c r="F17" s="74"/>
      <c r="G17" s="75"/>
    </row>
    <row r="18">
      <c r="A18" s="7"/>
      <c r="B18" s="71" t="s">
        <v>121</v>
      </c>
      <c r="C18" s="77">
        <v>2000.0</v>
      </c>
      <c r="D18" s="77">
        <v>2000.0</v>
      </c>
      <c r="E18" s="73">
        <v>0.4</v>
      </c>
      <c r="F18" s="74"/>
      <c r="G18" s="75"/>
    </row>
    <row r="19">
      <c r="A19" s="7"/>
      <c r="B19" s="8" t="s">
        <v>122</v>
      </c>
      <c r="C19" s="78"/>
      <c r="D19" s="78">
        <v>500.0</v>
      </c>
      <c r="E19" s="79">
        <v>0.01</v>
      </c>
      <c r="F19" s="74"/>
      <c r="G19" s="75"/>
    </row>
    <row r="20">
      <c r="A20" s="7"/>
      <c r="B20" s="8" t="s">
        <v>123</v>
      </c>
      <c r="C20" s="78"/>
      <c r="D20" s="78">
        <v>100.0</v>
      </c>
      <c r="E20" s="79">
        <v>0.01</v>
      </c>
      <c r="F20" s="74"/>
      <c r="G20" s="75"/>
    </row>
    <row r="21">
      <c r="A21" s="7"/>
      <c r="B21" s="8" t="s">
        <v>124</v>
      </c>
      <c r="C21" s="78"/>
      <c r="D21" s="78"/>
      <c r="E21" s="79">
        <v>0.02</v>
      </c>
      <c r="F21" s="74"/>
      <c r="G21" s="75"/>
    </row>
    <row r="22">
      <c r="A22" s="7"/>
      <c r="B22" s="8" t="s">
        <v>125</v>
      </c>
      <c r="C22" s="78"/>
      <c r="D22" s="78"/>
      <c r="E22" s="79">
        <v>0.02</v>
      </c>
      <c r="F22" s="74"/>
      <c r="G22" s="75"/>
    </row>
    <row r="23">
      <c r="A23" s="7"/>
      <c r="B23" s="8" t="s">
        <v>126</v>
      </c>
      <c r="C23" s="78"/>
      <c r="D23" s="78"/>
      <c r="E23" s="79">
        <v>0.08</v>
      </c>
      <c r="F23" s="74"/>
      <c r="G23" s="75"/>
    </row>
    <row r="24">
      <c r="A24" s="7"/>
      <c r="B24" s="8" t="s">
        <v>127</v>
      </c>
      <c r="C24" s="78"/>
      <c r="D24" s="78"/>
      <c r="E24" s="79">
        <v>0.01</v>
      </c>
      <c r="F24" s="74"/>
      <c r="G24" s="75"/>
    </row>
    <row r="25">
      <c r="A25" s="7"/>
      <c r="B25" s="8"/>
      <c r="C25" s="78"/>
      <c r="D25" s="78"/>
      <c r="E25" s="79"/>
      <c r="F25" s="74"/>
      <c r="G25" s="75"/>
    </row>
    <row r="26">
      <c r="A26" s="7"/>
      <c r="B26" s="8"/>
      <c r="C26" s="78"/>
      <c r="D26" s="78"/>
      <c r="E26" s="8"/>
      <c r="F26" s="74"/>
      <c r="G26" s="75"/>
    </row>
    <row r="27">
      <c r="A27" s="7"/>
      <c r="B27" s="80" t="s">
        <v>128</v>
      </c>
      <c r="C27" s="81">
        <f t="shared" ref="C27:D27" si="1">C14+C15+SUM(C18:C26)</f>
        <v>3655</v>
      </c>
      <c r="D27" s="81">
        <f t="shared" si="1"/>
        <v>3600</v>
      </c>
      <c r="E27" s="82">
        <f>SUM(E14:E25)</f>
        <v>1</v>
      </c>
      <c r="F27" s="83" t="s">
        <v>119</v>
      </c>
      <c r="G27" s="84"/>
    </row>
    <row r="29">
      <c r="B29" s="17" t="s">
        <v>129</v>
      </c>
    </row>
    <row r="30">
      <c r="B30" s="17" t="s">
        <v>130</v>
      </c>
    </row>
    <row r="31">
      <c r="K31" s="54"/>
    </row>
    <row r="32">
      <c r="K32" s="54"/>
    </row>
    <row r="33">
      <c r="K33" s="54"/>
    </row>
    <row r="34">
      <c r="B34" s="55"/>
      <c r="C34" s="55"/>
      <c r="D34" s="56"/>
      <c r="E34" s="56"/>
      <c r="F34" s="56"/>
    </row>
    <row r="35">
      <c r="B35" s="24" t="s">
        <v>131</v>
      </c>
      <c r="J35" s="24"/>
      <c r="K35" s="24"/>
      <c r="L35" s="24"/>
    </row>
    <row r="36">
      <c r="B36" s="57" t="s">
        <v>132</v>
      </c>
      <c r="C36" s="57" t="s">
        <v>117</v>
      </c>
      <c r="D36" s="57" t="s">
        <v>121</v>
      </c>
      <c r="E36" s="57" t="s">
        <v>133</v>
      </c>
      <c r="F36" s="57" t="s">
        <v>122</v>
      </c>
      <c r="G36" s="57" t="s">
        <v>124</v>
      </c>
      <c r="H36" s="57" t="s">
        <v>125</v>
      </c>
      <c r="I36" s="57" t="s">
        <v>123</v>
      </c>
      <c r="J36" s="57" t="s">
        <v>126</v>
      </c>
      <c r="K36" s="57" t="s">
        <v>127</v>
      </c>
      <c r="L36" s="57" t="s">
        <v>134</v>
      </c>
    </row>
    <row r="37">
      <c r="B37" s="8" t="s">
        <v>9</v>
      </c>
      <c r="C37" s="8"/>
      <c r="D37" s="58"/>
      <c r="E37" s="58"/>
      <c r="F37" s="58"/>
      <c r="G37" s="58"/>
      <c r="H37" s="58"/>
      <c r="I37" s="59"/>
      <c r="J37" s="10"/>
      <c r="K37" s="10"/>
      <c r="L37" s="10"/>
    </row>
    <row r="38">
      <c r="B38" s="8" t="s">
        <v>10</v>
      </c>
      <c r="C38" s="60"/>
      <c r="D38" s="58"/>
      <c r="E38" s="58"/>
      <c r="F38" s="58"/>
      <c r="G38" s="58"/>
      <c r="H38" s="58"/>
      <c r="I38" s="59"/>
      <c r="J38" s="10"/>
      <c r="K38" s="10"/>
      <c r="L38" s="10"/>
    </row>
    <row r="39">
      <c r="B39" s="8" t="s">
        <v>11</v>
      </c>
      <c r="C39" s="60"/>
      <c r="D39" s="58"/>
      <c r="E39" s="58"/>
      <c r="F39" s="58"/>
      <c r="G39" s="58"/>
      <c r="H39" s="58"/>
      <c r="I39" s="59"/>
      <c r="J39" s="10"/>
      <c r="K39" s="10"/>
      <c r="L39" s="10"/>
    </row>
    <row r="40">
      <c r="B40" s="8" t="s">
        <v>12</v>
      </c>
      <c r="C40" s="60"/>
      <c r="D40" s="60"/>
      <c r="E40" s="60"/>
      <c r="F40" s="60"/>
      <c r="G40" s="60"/>
      <c r="H40" s="60"/>
      <c r="I40" s="59"/>
      <c r="J40" s="10"/>
      <c r="K40" s="10"/>
      <c r="L40" s="10"/>
    </row>
    <row r="41">
      <c r="B41" s="8" t="s">
        <v>13</v>
      </c>
      <c r="C41" s="60"/>
      <c r="D41" s="60"/>
      <c r="E41" s="60"/>
      <c r="F41" s="60"/>
      <c r="G41" s="60"/>
      <c r="H41" s="60"/>
      <c r="I41" s="59"/>
      <c r="J41" s="10"/>
      <c r="K41" s="10"/>
      <c r="L41" s="10"/>
    </row>
    <row r="42">
      <c r="B42" s="8" t="s">
        <v>14</v>
      </c>
      <c r="C42" s="60"/>
      <c r="D42" s="60"/>
      <c r="E42" s="60"/>
      <c r="F42" s="60"/>
      <c r="G42" s="60"/>
      <c r="H42" s="60"/>
      <c r="I42" s="59"/>
      <c r="J42" s="10"/>
      <c r="K42" s="10"/>
      <c r="L42" s="10"/>
    </row>
    <row r="43">
      <c r="B43" s="8" t="s">
        <v>15</v>
      </c>
      <c r="C43" s="60"/>
      <c r="D43" s="60"/>
      <c r="E43" s="60"/>
      <c r="F43" s="60"/>
      <c r="G43" s="60"/>
      <c r="H43" s="60"/>
      <c r="I43" s="59"/>
      <c r="J43" s="10"/>
      <c r="K43" s="10"/>
      <c r="L43" s="10"/>
    </row>
    <row r="44">
      <c r="B44" s="8" t="s">
        <v>16</v>
      </c>
      <c r="C44" s="60"/>
      <c r="D44" s="60"/>
      <c r="E44" s="60"/>
      <c r="F44" s="60"/>
      <c r="G44" s="60"/>
      <c r="H44" s="60"/>
      <c r="I44" s="59"/>
      <c r="J44" s="10"/>
      <c r="K44" s="10"/>
      <c r="L44" s="10"/>
    </row>
    <row r="45">
      <c r="B45" s="8" t="s">
        <v>17</v>
      </c>
      <c r="C45" s="8"/>
      <c r="D45" s="60"/>
      <c r="E45" s="60"/>
      <c r="F45" s="60"/>
      <c r="G45" s="60"/>
      <c r="H45" s="60"/>
      <c r="I45" s="59"/>
      <c r="J45" s="10"/>
      <c r="K45" s="10"/>
      <c r="L45" s="10"/>
    </row>
    <row r="46">
      <c r="B46" s="8" t="s">
        <v>18</v>
      </c>
      <c r="C46" s="8"/>
      <c r="D46" s="60"/>
      <c r="E46" s="60"/>
      <c r="F46" s="60"/>
      <c r="G46" s="60"/>
      <c r="H46" s="60"/>
      <c r="I46" s="59"/>
      <c r="J46" s="10"/>
      <c r="K46" s="10"/>
      <c r="L46" s="10"/>
    </row>
    <row r="47">
      <c r="B47" s="8" t="s">
        <v>19</v>
      </c>
      <c r="C47" s="8"/>
      <c r="D47" s="60"/>
      <c r="E47" s="60"/>
      <c r="F47" s="60"/>
      <c r="G47" s="60"/>
      <c r="H47" s="60"/>
      <c r="I47" s="59"/>
      <c r="J47" s="10"/>
      <c r="K47" s="10"/>
      <c r="L47" s="10"/>
    </row>
    <row r="48">
      <c r="B48" s="8" t="s">
        <v>20</v>
      </c>
      <c r="C48" s="8"/>
      <c r="D48" s="60"/>
      <c r="E48" s="60"/>
      <c r="F48" s="60"/>
      <c r="G48" s="60"/>
      <c r="H48" s="60"/>
      <c r="I48" s="59"/>
      <c r="J48" s="10"/>
      <c r="K48" s="10"/>
      <c r="L48" s="10"/>
    </row>
    <row r="49">
      <c r="B49" s="13" t="s">
        <v>21</v>
      </c>
      <c r="C49" s="14">
        <f t="shared" ref="C49:K49" si="2">SUM(C37:C48)</f>
        <v>0</v>
      </c>
      <c r="D49" s="14">
        <f t="shared" si="2"/>
        <v>0</v>
      </c>
      <c r="E49" s="14">
        <f t="shared" si="2"/>
        <v>0</v>
      </c>
      <c r="F49" s="14">
        <f t="shared" si="2"/>
        <v>0</v>
      </c>
      <c r="G49" s="14">
        <f t="shared" si="2"/>
        <v>0</v>
      </c>
      <c r="H49" s="14">
        <f t="shared" si="2"/>
        <v>0</v>
      </c>
      <c r="I49" s="14">
        <f t="shared" si="2"/>
        <v>0</v>
      </c>
      <c r="J49" s="14">
        <f t="shared" si="2"/>
        <v>0</v>
      </c>
      <c r="K49" s="14">
        <f t="shared" si="2"/>
        <v>0</v>
      </c>
      <c r="L49" s="14" t="s">
        <v>119</v>
      </c>
    </row>
  </sheetData>
  <mergeCells count="20">
    <mergeCell ref="C1:L8"/>
    <mergeCell ref="B12:G12"/>
    <mergeCell ref="F13:G13"/>
    <mergeCell ref="F14:G14"/>
    <mergeCell ref="F15:G15"/>
    <mergeCell ref="F16:G16"/>
    <mergeCell ref="F17:G17"/>
    <mergeCell ref="F25:G25"/>
    <mergeCell ref="F26:G26"/>
    <mergeCell ref="F27:G27"/>
    <mergeCell ref="B29:H29"/>
    <mergeCell ref="B30:H30"/>
    <mergeCell ref="B35:I35"/>
    <mergeCell ref="F18:G18"/>
    <mergeCell ref="F19:G19"/>
    <mergeCell ref="F20:G20"/>
    <mergeCell ref="F21:G21"/>
    <mergeCell ref="F22:G22"/>
    <mergeCell ref="F23:G23"/>
    <mergeCell ref="F24:G2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A1" s="62" t="s">
        <v>135</v>
      </c>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9</v>
      </c>
      <c r="C3" s="93">
        <v>10000.0</v>
      </c>
      <c r="D3" s="94"/>
      <c r="E3" s="94"/>
      <c r="F3" s="95"/>
      <c r="G3" s="95"/>
      <c r="H3" s="95"/>
      <c r="I3" s="95"/>
      <c r="J3" s="95"/>
    </row>
    <row r="4">
      <c r="B4" s="96" t="s">
        <v>142</v>
      </c>
      <c r="C4" s="97" t="s">
        <v>143</v>
      </c>
      <c r="D4" s="98"/>
      <c r="E4" s="99">
        <f>SUM(D5:D12)</f>
        <v>300</v>
      </c>
      <c r="F4" s="100"/>
      <c r="G4" s="99" t="s">
        <v>143</v>
      </c>
      <c r="H4" s="99">
        <f>SUM(H5:H11)</f>
        <v>30</v>
      </c>
      <c r="I4" s="98"/>
      <c r="J4" s="101">
        <f>E4-H4</f>
        <v>270</v>
      </c>
    </row>
    <row r="5">
      <c r="B5" s="102" t="s">
        <v>144</v>
      </c>
      <c r="C5" s="103"/>
      <c r="D5" s="104">
        <v>300.0</v>
      </c>
      <c r="E5" s="104"/>
      <c r="F5" s="105" t="s">
        <v>145</v>
      </c>
      <c r="G5" s="106"/>
      <c r="H5" s="107">
        <v>30.0</v>
      </c>
      <c r="I5" s="66"/>
      <c r="J5" s="94"/>
    </row>
    <row r="6">
      <c r="B6" s="108"/>
      <c r="C6" s="103"/>
      <c r="D6" s="104"/>
      <c r="E6" s="104"/>
      <c r="F6" s="105"/>
      <c r="G6" s="106"/>
      <c r="H6" s="94"/>
      <c r="I6" s="66"/>
      <c r="J6" s="94"/>
    </row>
    <row r="7">
      <c r="B7" s="108"/>
      <c r="C7" s="103"/>
      <c r="D7" s="104"/>
      <c r="E7" s="104"/>
      <c r="F7" s="105"/>
      <c r="G7" s="106"/>
      <c r="H7" s="107"/>
      <c r="I7" s="66"/>
      <c r="J7" s="94"/>
    </row>
    <row r="8">
      <c r="B8" s="108"/>
      <c r="C8" s="66"/>
      <c r="D8" s="103"/>
      <c r="E8" s="109"/>
      <c r="F8" s="105"/>
      <c r="G8" s="110"/>
      <c r="H8" s="107"/>
      <c r="I8" s="66"/>
      <c r="J8" s="94"/>
    </row>
    <row r="9">
      <c r="B9" s="108"/>
      <c r="C9" s="66"/>
      <c r="D9" s="103"/>
      <c r="E9" s="109"/>
      <c r="F9" s="105"/>
      <c r="G9" s="106"/>
      <c r="H9" s="107"/>
      <c r="I9" s="66"/>
      <c r="J9" s="94"/>
    </row>
    <row r="10">
      <c r="B10" s="108"/>
      <c r="C10" s="111"/>
      <c r="D10" s="103"/>
      <c r="E10" s="109"/>
      <c r="F10" s="105"/>
      <c r="G10" s="112"/>
      <c r="H10" s="107"/>
      <c r="I10" s="66"/>
      <c r="J10" s="94"/>
    </row>
    <row r="11">
      <c r="B11" s="113"/>
      <c r="C11" s="95"/>
      <c r="D11" s="103"/>
      <c r="E11" s="94"/>
      <c r="F11" s="105"/>
      <c r="G11" s="110"/>
      <c r="H11" s="107"/>
      <c r="I11" s="114"/>
      <c r="J11" s="94"/>
    </row>
    <row r="12">
      <c r="B12" s="113"/>
      <c r="C12" s="95"/>
      <c r="D12" s="103"/>
      <c r="E12" s="94"/>
      <c r="F12" s="105"/>
      <c r="G12" s="115"/>
      <c r="H12" s="115"/>
      <c r="I12" s="115"/>
      <c r="J12" s="94"/>
    </row>
    <row r="13">
      <c r="B13" s="116" t="s">
        <v>146</v>
      </c>
      <c r="C13" s="100"/>
      <c r="D13" s="98"/>
      <c r="E13" s="99">
        <f>SUM(D14:D21)</f>
        <v>0</v>
      </c>
      <c r="F13" s="117"/>
      <c r="G13" s="98"/>
      <c r="H13" s="99">
        <f>SUM(H14:H21)</f>
        <v>0</v>
      </c>
      <c r="I13" s="98"/>
      <c r="J13" s="101">
        <f>E13-H13</f>
        <v>0</v>
      </c>
    </row>
    <row r="14">
      <c r="B14" s="118"/>
      <c r="C14" s="119"/>
      <c r="D14" s="107"/>
      <c r="E14" s="103"/>
      <c r="F14" s="105" t="s">
        <v>145</v>
      </c>
      <c r="G14" s="94"/>
      <c r="H14" s="94"/>
      <c r="I14" s="94"/>
      <c r="J14" s="94"/>
    </row>
    <row r="15">
      <c r="B15" s="118"/>
      <c r="C15" s="103"/>
      <c r="D15" s="103"/>
      <c r="E15" s="103"/>
      <c r="F15" s="105"/>
      <c r="G15" s="94"/>
      <c r="H15" s="107"/>
      <c r="I15" s="94"/>
      <c r="J15" s="94"/>
    </row>
    <row r="16">
      <c r="B16" s="120"/>
      <c r="C16" s="119"/>
      <c r="D16" s="107"/>
      <c r="E16" s="103"/>
      <c r="F16" s="105"/>
      <c r="G16" s="94"/>
      <c r="H16" s="107"/>
      <c r="I16" s="94"/>
      <c r="J16" s="94"/>
    </row>
    <row r="17">
      <c r="B17" s="113"/>
      <c r="C17" s="95"/>
      <c r="D17" s="103"/>
      <c r="E17" s="103"/>
      <c r="F17" s="105"/>
      <c r="G17" s="107"/>
      <c r="H17" s="107"/>
      <c r="I17" s="94"/>
      <c r="J17" s="94"/>
    </row>
    <row r="18">
      <c r="B18" s="113"/>
      <c r="C18" s="95"/>
      <c r="D18" s="103"/>
      <c r="E18" s="103"/>
      <c r="F18" s="105"/>
      <c r="G18" s="94"/>
      <c r="H18" s="94"/>
      <c r="I18" s="94"/>
      <c r="J18" s="94"/>
    </row>
    <row r="19">
      <c r="B19" s="113"/>
      <c r="C19" s="95"/>
      <c r="D19" s="103"/>
      <c r="E19" s="94"/>
      <c r="F19" s="105"/>
      <c r="G19" s="94"/>
      <c r="H19" s="94"/>
      <c r="I19" s="94"/>
      <c r="J19" s="94"/>
    </row>
    <row r="20">
      <c r="B20" s="113"/>
      <c r="C20" s="95"/>
      <c r="D20" s="103"/>
      <c r="E20" s="94"/>
      <c r="F20" s="105"/>
      <c r="G20" s="94"/>
      <c r="H20" s="107"/>
      <c r="I20" s="94"/>
      <c r="J20" s="94"/>
    </row>
    <row r="21">
      <c r="B21" s="113"/>
      <c r="C21" s="95"/>
      <c r="D21" s="103"/>
      <c r="E21" s="94"/>
      <c r="F21" s="105"/>
      <c r="G21" s="94"/>
      <c r="H21" s="107"/>
      <c r="I21" s="94"/>
      <c r="J21" s="94"/>
    </row>
    <row r="22">
      <c r="B22" s="113"/>
      <c r="C22" s="95"/>
      <c r="D22" s="94"/>
      <c r="E22" s="94"/>
      <c r="F22" s="105"/>
      <c r="G22" s="94"/>
      <c r="H22" s="107"/>
      <c r="I22" s="94"/>
      <c r="J22" s="94"/>
    </row>
    <row r="23">
      <c r="B23" s="116" t="s">
        <v>147</v>
      </c>
      <c r="C23" s="100"/>
      <c r="D23" s="98"/>
      <c r="E23" s="99">
        <f>SUM(D24:D32)</f>
        <v>0</v>
      </c>
      <c r="F23" s="117"/>
      <c r="G23" s="98"/>
      <c r="H23" s="99">
        <f>SUM(H27:H32)</f>
        <v>0</v>
      </c>
      <c r="I23" s="98"/>
      <c r="J23" s="101">
        <f>E23-H23</f>
        <v>0</v>
      </c>
    </row>
    <row r="24">
      <c r="B24" s="113"/>
      <c r="C24" s="119"/>
      <c r="D24" s="107"/>
      <c r="E24" s="94"/>
      <c r="F24" s="105" t="s">
        <v>145</v>
      </c>
      <c r="G24" s="94"/>
      <c r="H24" s="94"/>
      <c r="I24" s="94"/>
      <c r="J24" s="94"/>
    </row>
    <row r="25">
      <c r="B25" s="113"/>
      <c r="C25" s="119"/>
      <c r="D25" s="103"/>
      <c r="E25" s="94"/>
      <c r="F25" s="105"/>
      <c r="G25" s="94"/>
      <c r="H25" s="94"/>
      <c r="I25" s="94"/>
      <c r="J25" s="94"/>
    </row>
    <row r="26">
      <c r="B26" s="113"/>
      <c r="C26" s="119"/>
      <c r="D26" s="103"/>
      <c r="E26" s="94"/>
      <c r="F26" s="105"/>
      <c r="G26" s="94"/>
      <c r="H26" s="94"/>
      <c r="I26" s="94"/>
      <c r="J26" s="94"/>
    </row>
    <row r="27">
      <c r="B27" s="113"/>
      <c r="C27" s="119"/>
      <c r="D27" s="103"/>
      <c r="E27" s="94"/>
      <c r="F27" s="105"/>
      <c r="G27" s="94"/>
      <c r="H27" s="107"/>
      <c r="I27" s="94"/>
      <c r="J27" s="94"/>
    </row>
    <row r="28">
      <c r="B28" s="113"/>
      <c r="C28" s="95"/>
      <c r="D28" s="103"/>
      <c r="E28" s="94"/>
      <c r="F28" s="105"/>
      <c r="G28" s="94"/>
      <c r="H28" s="107"/>
      <c r="I28" s="94"/>
      <c r="J28" s="94"/>
    </row>
    <row r="29">
      <c r="B29" s="113"/>
      <c r="C29" s="95"/>
      <c r="D29" s="103"/>
      <c r="E29" s="94"/>
      <c r="F29" s="105"/>
      <c r="G29" s="94"/>
      <c r="H29" s="94"/>
      <c r="I29" s="94"/>
      <c r="J29" s="94"/>
    </row>
    <row r="30">
      <c r="B30" s="113"/>
      <c r="C30" s="95"/>
      <c r="D30" s="94"/>
      <c r="E30" s="94"/>
      <c r="F30" s="105"/>
      <c r="G30" s="94"/>
      <c r="H30" s="94"/>
      <c r="I30" s="94"/>
      <c r="J30" s="94"/>
    </row>
    <row r="31">
      <c r="B31" s="113"/>
      <c r="C31" s="95"/>
      <c r="D31" s="94"/>
      <c r="E31" s="94"/>
      <c r="F31" s="105"/>
      <c r="G31" s="94"/>
      <c r="H31" s="94"/>
      <c r="I31" s="94"/>
      <c r="J31" s="94"/>
    </row>
    <row r="32">
      <c r="B32" s="113"/>
      <c r="C32" s="95"/>
      <c r="D32" s="94"/>
      <c r="E32" s="94"/>
      <c r="F32" s="105"/>
      <c r="G32" s="94"/>
      <c r="H32" s="107"/>
      <c r="I32" s="94"/>
      <c r="J32" s="94"/>
    </row>
    <row r="33">
      <c r="B33" s="113"/>
      <c r="C33" s="95"/>
      <c r="D33" s="94"/>
      <c r="E33" s="94"/>
      <c r="F33" s="105"/>
      <c r="G33" s="94"/>
      <c r="H33" s="107"/>
      <c r="I33" s="94"/>
      <c r="J33" s="94"/>
    </row>
    <row r="34">
      <c r="B34" s="116" t="s">
        <v>148</v>
      </c>
      <c r="C34" s="100"/>
      <c r="D34" s="98"/>
      <c r="E34" s="99">
        <f>SUM(D35:D42)</f>
        <v>0</v>
      </c>
      <c r="F34" s="117"/>
      <c r="G34" s="98"/>
      <c r="H34" s="99">
        <f>SUM(G35:G42)</f>
        <v>0</v>
      </c>
      <c r="I34" s="98"/>
      <c r="J34" s="101">
        <f>E34-H34</f>
        <v>0</v>
      </c>
    </row>
    <row r="35">
      <c r="B35" s="113"/>
      <c r="C35" s="107"/>
      <c r="D35" s="107"/>
      <c r="E35" s="107"/>
      <c r="F35" s="105"/>
      <c r="G35" s="94"/>
      <c r="H35" s="94"/>
      <c r="I35" s="94"/>
      <c r="J35" s="94"/>
    </row>
    <row r="36">
      <c r="B36" s="113"/>
      <c r="C36" s="107"/>
      <c r="D36" s="107"/>
      <c r="E36" s="94"/>
      <c r="F36" s="105"/>
      <c r="G36" s="94"/>
      <c r="H36" s="94"/>
      <c r="I36" s="94"/>
      <c r="J36" s="94"/>
    </row>
    <row r="37">
      <c r="B37" s="113"/>
      <c r="C37" s="95"/>
      <c r="D37" s="94"/>
      <c r="E37" s="94"/>
      <c r="F37" s="105"/>
      <c r="G37" s="94"/>
      <c r="H37" s="94"/>
      <c r="I37" s="94"/>
      <c r="J37" s="94"/>
    </row>
    <row r="38">
      <c r="B38" s="113"/>
      <c r="C38" s="95"/>
      <c r="D38" s="94"/>
      <c r="E38" s="94"/>
      <c r="F38" s="105"/>
      <c r="G38" s="94"/>
      <c r="H38" s="94"/>
      <c r="I38" s="94"/>
      <c r="J38" s="94"/>
    </row>
    <row r="39">
      <c r="B39" s="113"/>
      <c r="C39" s="95"/>
      <c r="D39" s="94"/>
      <c r="E39" s="94"/>
      <c r="F39" s="105"/>
      <c r="G39" s="107"/>
      <c r="H39" s="107"/>
      <c r="I39" s="94"/>
      <c r="J39" s="94"/>
    </row>
    <row r="40">
      <c r="B40" s="113"/>
      <c r="C40" s="95"/>
      <c r="D40" s="94"/>
      <c r="E40" s="94"/>
      <c r="F40" s="105"/>
      <c r="G40" s="94"/>
      <c r="H40" s="94"/>
      <c r="I40" s="94"/>
      <c r="J40" s="94"/>
    </row>
    <row r="41">
      <c r="B41" s="113"/>
      <c r="C41" s="95"/>
      <c r="D41" s="94"/>
      <c r="E41" s="94"/>
      <c r="F41" s="105"/>
      <c r="G41" s="94"/>
      <c r="H41" s="94"/>
      <c r="I41" s="94"/>
      <c r="J41" s="94"/>
    </row>
    <row r="42">
      <c r="B42" s="113"/>
      <c r="C42" s="95"/>
      <c r="D42" s="94"/>
      <c r="E42" s="94"/>
      <c r="F42" s="105"/>
      <c r="G42" s="94"/>
      <c r="H42" s="94"/>
      <c r="I42" s="94"/>
      <c r="J42" s="94"/>
    </row>
    <row r="43">
      <c r="B43" s="116" t="s">
        <v>149</v>
      </c>
      <c r="C43" s="100"/>
      <c r="D43" s="98"/>
      <c r="E43" s="99">
        <f>SUM(D44:D51)</f>
        <v>0</v>
      </c>
      <c r="F43" s="117"/>
      <c r="G43" s="98"/>
      <c r="H43" s="99">
        <f>SUM(G44:G51)</f>
        <v>0</v>
      </c>
      <c r="I43" s="98"/>
      <c r="J43" s="101">
        <f>E43-H43</f>
        <v>0</v>
      </c>
    </row>
    <row r="44">
      <c r="B44" s="118"/>
      <c r="C44" s="95"/>
      <c r="D44" s="107"/>
      <c r="E44" s="94"/>
      <c r="F44" s="105"/>
      <c r="G44" s="94"/>
      <c r="H44" s="94"/>
      <c r="I44" s="94"/>
      <c r="J44" s="94"/>
    </row>
    <row r="45">
      <c r="B45" s="113"/>
      <c r="C45" s="95"/>
      <c r="D45" s="107"/>
      <c r="E45" s="94"/>
      <c r="F45" s="105"/>
      <c r="G45" s="94"/>
      <c r="H45" s="94"/>
      <c r="I45" s="94"/>
      <c r="J45" s="94"/>
    </row>
    <row r="46">
      <c r="B46" s="113"/>
      <c r="C46" s="95"/>
      <c r="D46" s="107"/>
      <c r="E46" s="94"/>
      <c r="F46" s="105"/>
      <c r="G46" s="94"/>
      <c r="H46" s="94"/>
      <c r="I46" s="94"/>
      <c r="J46" s="94"/>
    </row>
    <row r="47">
      <c r="B47" s="113"/>
      <c r="C47" s="95"/>
      <c r="D47" s="107"/>
      <c r="E47" s="94"/>
      <c r="F47" s="105"/>
      <c r="G47" s="107"/>
      <c r="H47" s="107"/>
      <c r="I47" s="94"/>
      <c r="J47" s="94"/>
    </row>
    <row r="48">
      <c r="B48" s="113"/>
      <c r="C48" s="95"/>
      <c r="D48" s="107"/>
      <c r="E48" s="94"/>
      <c r="F48" s="105"/>
      <c r="G48" s="107"/>
      <c r="H48" s="94"/>
      <c r="I48" s="94"/>
      <c r="J48" s="94"/>
    </row>
    <row r="49">
      <c r="B49" s="113"/>
      <c r="C49" s="95"/>
      <c r="D49" s="94"/>
      <c r="E49" s="94"/>
      <c r="F49" s="105"/>
      <c r="G49" s="107"/>
      <c r="H49" s="94"/>
      <c r="I49" s="94"/>
      <c r="J49" s="94"/>
    </row>
    <row r="50">
      <c r="B50" s="113"/>
      <c r="C50" s="95"/>
      <c r="D50" s="94"/>
      <c r="E50" s="94"/>
      <c r="F50" s="105"/>
      <c r="G50" s="107"/>
      <c r="H50" s="94"/>
      <c r="I50" s="94"/>
      <c r="J50" s="94"/>
    </row>
    <row r="51">
      <c r="B51" s="113"/>
      <c r="C51" s="95"/>
      <c r="D51" s="94"/>
      <c r="E51" s="94"/>
      <c r="F51" s="105"/>
      <c r="G51" s="107"/>
      <c r="H51" s="107"/>
      <c r="I51" s="94"/>
      <c r="J51" s="94"/>
    </row>
    <row r="52">
      <c r="A52" s="121"/>
      <c r="B52" s="122"/>
      <c r="C52" s="123" t="s">
        <v>150</v>
      </c>
      <c r="D52" s="124"/>
      <c r="E52" s="125">
        <f>SUM(E4:E51)</f>
        <v>300</v>
      </c>
      <c r="F52" s="126"/>
      <c r="G52" s="123" t="s">
        <v>151</v>
      </c>
      <c r="H52" s="125">
        <f>SUM(H4+H43+H34+H23+H13)</f>
        <v>30</v>
      </c>
      <c r="I52" s="123" t="s">
        <v>141</v>
      </c>
      <c r="J52" s="127">
        <f>E52-H52</f>
        <v>270</v>
      </c>
      <c r="K52" s="121"/>
      <c r="L52" s="121"/>
      <c r="M52" s="121"/>
      <c r="N52" s="121"/>
      <c r="O52" s="121"/>
      <c r="P52" s="121"/>
      <c r="Q52" s="121"/>
      <c r="R52" s="121"/>
      <c r="S52" s="121"/>
      <c r="T52" s="121"/>
      <c r="U52" s="121"/>
      <c r="V52" s="121"/>
      <c r="W52" s="121"/>
      <c r="X52" s="121"/>
      <c r="Y52" s="121"/>
      <c r="Z52" s="121"/>
      <c r="AA52" s="121"/>
    </row>
    <row r="53" ht="5.25" customHeight="1">
      <c r="B53" s="128"/>
      <c r="C53" s="129"/>
      <c r="D53" s="129"/>
      <c r="E53" s="129"/>
      <c r="F53" s="129"/>
      <c r="G53" s="129"/>
      <c r="H53" s="129"/>
      <c r="I53" s="129"/>
      <c r="J53" s="129"/>
    </row>
    <row r="54">
      <c r="A54" s="130"/>
      <c r="B54" s="131"/>
      <c r="C54" s="132" t="s">
        <v>152</v>
      </c>
      <c r="D54" s="133">
        <f>J52/C3</f>
        <v>0.027</v>
      </c>
      <c r="E54" s="134">
        <f>J52-C3</f>
        <v>-9730</v>
      </c>
      <c r="F54" s="135"/>
      <c r="G54" s="135"/>
      <c r="H54" s="135"/>
      <c r="I54" s="135"/>
      <c r="J54" s="135"/>
      <c r="K54" s="130"/>
      <c r="L54" s="130"/>
      <c r="M54" s="130"/>
      <c r="N54" s="130"/>
      <c r="O54" s="130"/>
      <c r="P54" s="130"/>
      <c r="Q54" s="130"/>
      <c r="R54" s="130"/>
      <c r="S54" s="130"/>
      <c r="T54" s="130"/>
      <c r="U54" s="130"/>
      <c r="V54" s="130"/>
      <c r="W54" s="130"/>
      <c r="X54" s="130"/>
      <c r="Y54" s="130"/>
      <c r="Z54" s="130"/>
      <c r="AA54" s="130"/>
    </row>
  </sheetData>
  <mergeCells count="1">
    <mergeCell ref="B1:I1"/>
  </mergeCells>
  <conditionalFormatting sqref="E54">
    <cfRule type="containsText" dxfId="0" priority="1" operator="containsText" text="-">
      <formula>NOT(ISERROR(SEARCH(("-"),(E54))))</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3"/>
    <col customWidth="1" min="3" max="3" width="15.13"/>
    <col customWidth="1" min="6" max="6" width="17.63"/>
    <col customWidth="1" min="9" max="9" width="14.5"/>
    <col customWidth="1" min="10" max="10" width="15.0"/>
    <col customWidth="1" min="11" max="11" width="2.0"/>
    <col hidden="1" min="12" max="27" width="12.63"/>
  </cols>
  <sheetData>
    <row r="1">
      <c r="B1" s="85" t="s">
        <v>136</v>
      </c>
      <c r="C1" s="86"/>
      <c r="D1" s="86"/>
      <c r="E1" s="86"/>
      <c r="F1" s="86"/>
      <c r="G1" s="86"/>
      <c r="H1" s="86"/>
      <c r="I1" s="86"/>
      <c r="J1" s="87" t="s">
        <v>137</v>
      </c>
    </row>
    <row r="2">
      <c r="B2" s="88" t="s">
        <v>2</v>
      </c>
      <c r="C2" s="89" t="s">
        <v>3</v>
      </c>
      <c r="D2" s="89" t="s">
        <v>138</v>
      </c>
      <c r="E2" s="90"/>
      <c r="F2" s="89" t="s">
        <v>139</v>
      </c>
      <c r="G2" s="90"/>
      <c r="H2" s="89" t="s">
        <v>140</v>
      </c>
      <c r="I2" s="90"/>
      <c r="J2" s="91" t="s">
        <v>141</v>
      </c>
    </row>
    <row r="3">
      <c r="B3" s="92" t="s">
        <v>10</v>
      </c>
      <c r="C3" s="93"/>
      <c r="D3" s="94"/>
      <c r="E3" s="94"/>
      <c r="F3" s="95"/>
      <c r="G3" s="95"/>
      <c r="H3" s="95"/>
      <c r="I3" s="95"/>
      <c r="J3" s="95"/>
    </row>
    <row r="4">
      <c r="B4" s="96" t="s">
        <v>142</v>
      </c>
      <c r="C4" s="100"/>
      <c r="D4" s="98"/>
      <c r="E4" s="99">
        <f>SUM(D5:D13)</f>
        <v>0</v>
      </c>
      <c r="F4" s="100"/>
      <c r="G4" s="98"/>
      <c r="H4" s="99">
        <f>SUM(G5:G13)</f>
        <v>0</v>
      </c>
      <c r="I4" s="98"/>
      <c r="J4" s="101">
        <f>E4-H4</f>
        <v>0</v>
      </c>
    </row>
    <row r="5">
      <c r="B5" s="102"/>
      <c r="C5" s="114"/>
      <c r="D5" s="104"/>
      <c r="E5" s="66"/>
      <c r="F5" s="105" t="s">
        <v>145</v>
      </c>
      <c r="G5" s="106"/>
      <c r="H5" s="94"/>
      <c r="I5" s="94"/>
      <c r="J5" s="94"/>
    </row>
    <row r="6">
      <c r="B6" s="102"/>
      <c r="C6" s="114"/>
      <c r="D6" s="104"/>
      <c r="E6" s="66"/>
      <c r="F6" s="105"/>
      <c r="G6" s="106"/>
      <c r="H6" s="94"/>
      <c r="I6" s="94"/>
      <c r="J6" s="94"/>
    </row>
    <row r="7">
      <c r="B7" s="102"/>
      <c r="C7" s="66"/>
      <c r="D7" s="103"/>
      <c r="E7" s="66"/>
      <c r="F7" s="105"/>
      <c r="G7" s="106"/>
      <c r="H7" s="94"/>
      <c r="I7" s="94"/>
      <c r="J7" s="94"/>
    </row>
    <row r="8">
      <c r="B8" s="108"/>
      <c r="C8" s="66"/>
      <c r="D8" s="103"/>
      <c r="E8" s="66"/>
      <c r="F8" s="105"/>
      <c r="G8" s="106"/>
      <c r="H8" s="94"/>
      <c r="I8" s="94"/>
      <c r="J8" s="94"/>
    </row>
    <row r="9">
      <c r="B9" s="108"/>
      <c r="C9" s="66"/>
      <c r="D9" s="103"/>
      <c r="E9" s="66"/>
      <c r="F9" s="105"/>
      <c r="G9" s="106"/>
      <c r="H9" s="94"/>
      <c r="I9" s="94"/>
      <c r="J9" s="94"/>
    </row>
    <row r="10">
      <c r="B10" s="108"/>
      <c r="C10" s="111"/>
      <c r="D10" s="109"/>
      <c r="E10" s="66"/>
      <c r="F10" s="105"/>
      <c r="G10" s="112"/>
      <c r="H10" s="94"/>
      <c r="I10" s="94"/>
      <c r="J10" s="94"/>
    </row>
    <row r="11">
      <c r="B11" s="108"/>
      <c r="C11" s="111"/>
      <c r="D11" s="109"/>
      <c r="E11" s="66"/>
      <c r="F11" s="105"/>
      <c r="G11" s="112"/>
      <c r="H11" s="94"/>
      <c r="I11" s="94"/>
      <c r="J11" s="94"/>
    </row>
    <row r="12">
      <c r="B12" s="113"/>
      <c r="C12" s="95"/>
      <c r="D12" s="94"/>
      <c r="E12" s="66"/>
      <c r="F12" s="105"/>
      <c r="G12" s="110"/>
      <c r="H12" s="94"/>
      <c r="I12" s="94"/>
      <c r="J12" s="94"/>
    </row>
    <row r="13">
      <c r="B13" s="113"/>
      <c r="C13" s="95"/>
      <c r="D13" s="94"/>
      <c r="E13" s="94"/>
      <c r="F13" s="105"/>
      <c r="G13" s="110"/>
      <c r="H13" s="94"/>
      <c r="I13" s="94"/>
      <c r="J13" s="94"/>
    </row>
    <row r="14">
      <c r="B14" s="116" t="s">
        <v>146</v>
      </c>
      <c r="C14" s="100"/>
      <c r="D14" s="98"/>
      <c r="E14" s="99">
        <f>SUM(D15:D22)</f>
        <v>0</v>
      </c>
      <c r="F14" s="117"/>
      <c r="G14" s="98"/>
      <c r="H14" s="99">
        <f>SUM(G15:G23)</f>
        <v>0</v>
      </c>
      <c r="I14" s="98"/>
      <c r="J14" s="101">
        <f>E14-H14</f>
        <v>0</v>
      </c>
    </row>
    <row r="15">
      <c r="B15" s="113"/>
      <c r="C15" s="95"/>
      <c r="D15" s="94"/>
      <c r="E15" s="107"/>
      <c r="F15" s="105"/>
      <c r="G15" s="107"/>
      <c r="H15" s="94"/>
      <c r="I15" s="94"/>
      <c r="J15" s="94"/>
    </row>
    <row r="16">
      <c r="B16" s="113"/>
      <c r="C16" s="95"/>
      <c r="D16" s="94"/>
      <c r="E16" s="94"/>
      <c r="F16" s="105"/>
      <c r="G16" s="94"/>
      <c r="H16" s="94"/>
      <c r="I16" s="94"/>
      <c r="J16" s="94"/>
    </row>
    <row r="17">
      <c r="B17" s="113"/>
      <c r="C17" s="95"/>
      <c r="D17" s="94"/>
      <c r="E17" s="94"/>
      <c r="F17" s="105"/>
      <c r="G17" s="107"/>
      <c r="H17" s="94"/>
      <c r="I17" s="94"/>
      <c r="J17" s="94"/>
    </row>
    <row r="18">
      <c r="B18" s="113"/>
      <c r="C18" s="95"/>
      <c r="D18" s="94"/>
      <c r="E18" s="94"/>
      <c r="F18" s="105"/>
      <c r="G18" s="107"/>
      <c r="H18" s="94"/>
      <c r="I18" s="94"/>
      <c r="J18" s="94"/>
    </row>
    <row r="19">
      <c r="B19" s="113"/>
      <c r="C19" s="95"/>
      <c r="D19" s="94"/>
      <c r="E19" s="94"/>
      <c r="F19" s="105"/>
      <c r="G19" s="107"/>
      <c r="H19" s="94"/>
      <c r="I19" s="94"/>
      <c r="J19" s="94"/>
    </row>
    <row r="20">
      <c r="B20" s="113"/>
      <c r="C20" s="95"/>
      <c r="D20" s="94"/>
      <c r="E20" s="94"/>
      <c r="F20" s="105"/>
      <c r="G20" s="94"/>
      <c r="H20" s="94"/>
      <c r="I20" s="94"/>
      <c r="J20" s="94"/>
    </row>
    <row r="21">
      <c r="B21" s="113"/>
      <c r="C21" s="95"/>
      <c r="D21" s="94"/>
      <c r="E21" s="94"/>
      <c r="F21" s="105"/>
      <c r="G21" s="94"/>
      <c r="H21" s="94"/>
      <c r="I21" s="94"/>
      <c r="J21" s="94"/>
    </row>
    <row r="22">
      <c r="B22" s="113"/>
      <c r="C22" s="95"/>
      <c r="D22" s="94"/>
      <c r="E22" s="94"/>
      <c r="F22" s="105"/>
      <c r="G22" s="94"/>
      <c r="H22" s="94"/>
      <c r="I22" s="94"/>
      <c r="J22" s="94"/>
    </row>
    <row r="23">
      <c r="B23" s="113"/>
      <c r="C23" s="95"/>
      <c r="D23" s="94"/>
      <c r="E23" s="94"/>
      <c r="F23" s="105"/>
      <c r="G23" s="107"/>
      <c r="H23" s="94"/>
      <c r="I23" s="94"/>
      <c r="J23" s="94"/>
    </row>
    <row r="24">
      <c r="B24" s="116" t="s">
        <v>147</v>
      </c>
      <c r="C24" s="100"/>
      <c r="D24" s="98"/>
      <c r="E24" s="99">
        <f>SUM(D28:D33)</f>
        <v>0</v>
      </c>
      <c r="F24" s="117"/>
      <c r="G24" s="98"/>
      <c r="H24" s="99">
        <f>SUM(G25:G33)</f>
        <v>0</v>
      </c>
      <c r="I24" s="98"/>
      <c r="J24" s="101">
        <f>E24-H24</f>
        <v>0</v>
      </c>
    </row>
    <row r="25">
      <c r="B25" s="118"/>
      <c r="C25" s="119"/>
      <c r="D25" s="107"/>
      <c r="E25" s="94"/>
      <c r="F25" s="105"/>
      <c r="G25" s="94"/>
      <c r="H25" s="94"/>
      <c r="I25" s="94"/>
      <c r="J25" s="94"/>
    </row>
    <row r="26">
      <c r="B26" s="118"/>
      <c r="C26" s="119"/>
      <c r="D26" s="107"/>
      <c r="E26" s="94"/>
      <c r="F26" s="105"/>
      <c r="G26" s="107"/>
      <c r="H26" s="94"/>
      <c r="I26" s="94"/>
      <c r="J26" s="94"/>
    </row>
    <row r="27">
      <c r="B27" s="113"/>
      <c r="C27" s="95"/>
      <c r="D27" s="94"/>
      <c r="E27" s="94"/>
      <c r="F27" s="105"/>
      <c r="G27" s="107"/>
      <c r="H27" s="94"/>
      <c r="I27" s="94"/>
      <c r="J27" s="94"/>
    </row>
    <row r="28">
      <c r="B28" s="113"/>
      <c r="C28" s="95"/>
      <c r="D28" s="94"/>
      <c r="E28" s="94"/>
      <c r="F28" s="105"/>
      <c r="G28" s="94"/>
      <c r="H28" s="94"/>
      <c r="I28" s="94"/>
      <c r="J28" s="94"/>
    </row>
    <row r="29">
      <c r="B29" s="113"/>
      <c r="C29" s="95"/>
      <c r="D29" s="94"/>
      <c r="E29" s="94"/>
      <c r="F29" s="105"/>
      <c r="G29" s="107"/>
      <c r="H29" s="94"/>
      <c r="I29" s="94"/>
      <c r="J29" s="94"/>
    </row>
    <row r="30">
      <c r="B30" s="113"/>
      <c r="C30" s="95"/>
      <c r="D30" s="94"/>
      <c r="E30" s="94"/>
      <c r="F30" s="105"/>
      <c r="G30" s="107"/>
      <c r="H30" s="94"/>
      <c r="I30" s="94"/>
      <c r="J30" s="94"/>
    </row>
    <row r="31">
      <c r="B31" s="113"/>
      <c r="C31" s="95"/>
      <c r="D31" s="94"/>
      <c r="E31" s="94"/>
      <c r="F31" s="105"/>
      <c r="G31" s="94"/>
      <c r="H31" s="94"/>
      <c r="I31" s="94"/>
      <c r="J31" s="94"/>
    </row>
    <row r="32">
      <c r="B32" s="113"/>
      <c r="C32" s="95"/>
      <c r="D32" s="94"/>
      <c r="E32" s="94"/>
      <c r="F32" s="105"/>
      <c r="G32" s="107"/>
      <c r="H32" s="94"/>
      <c r="I32" s="94"/>
      <c r="J32" s="94"/>
    </row>
    <row r="33">
      <c r="B33" s="113"/>
      <c r="C33" s="95"/>
      <c r="D33" s="94"/>
      <c r="E33" s="94"/>
      <c r="F33" s="105"/>
      <c r="G33" s="107"/>
      <c r="H33" s="94"/>
      <c r="I33" s="94"/>
      <c r="J33" s="94"/>
    </row>
    <row r="34">
      <c r="B34" s="113"/>
      <c r="C34" s="95"/>
      <c r="D34" s="94"/>
      <c r="E34" s="94"/>
      <c r="F34" s="136"/>
      <c r="G34" s="107"/>
      <c r="H34" s="94"/>
      <c r="I34" s="94"/>
      <c r="J34" s="94"/>
    </row>
    <row r="35">
      <c r="B35" s="116" t="s">
        <v>148</v>
      </c>
      <c r="C35" s="100"/>
      <c r="D35" s="98"/>
      <c r="E35" s="99">
        <f>SUM(D38:D43)</f>
        <v>0</v>
      </c>
      <c r="F35" s="117"/>
      <c r="G35" s="98"/>
      <c r="H35" s="99">
        <f>SUM(G36:G43)</f>
        <v>0</v>
      </c>
      <c r="I35" s="98"/>
      <c r="J35" s="101">
        <f>E35-H35</f>
        <v>0</v>
      </c>
    </row>
    <row r="36">
      <c r="B36" s="118"/>
      <c r="C36" s="119"/>
      <c r="D36" s="107"/>
      <c r="E36" s="94"/>
      <c r="F36" s="105" t="s">
        <v>145</v>
      </c>
      <c r="G36" s="94"/>
      <c r="H36" s="94"/>
      <c r="I36" s="94"/>
      <c r="J36" s="94"/>
    </row>
    <row r="37">
      <c r="B37" s="118"/>
      <c r="C37" s="119"/>
      <c r="D37" s="107"/>
      <c r="E37" s="94"/>
      <c r="F37" s="105"/>
      <c r="G37" s="94"/>
      <c r="H37" s="94"/>
      <c r="I37" s="94"/>
      <c r="J37" s="94"/>
    </row>
    <row r="38">
      <c r="B38" s="113"/>
      <c r="C38" s="119"/>
      <c r="D38" s="107"/>
      <c r="E38" s="94"/>
      <c r="F38" s="105"/>
      <c r="G38" s="94"/>
      <c r="H38" s="94"/>
      <c r="I38" s="94"/>
      <c r="J38" s="94"/>
    </row>
    <row r="39">
      <c r="B39" s="113"/>
      <c r="C39" s="95"/>
      <c r="D39" s="94"/>
      <c r="E39" s="94"/>
      <c r="F39" s="105"/>
      <c r="G39" s="94"/>
      <c r="H39" s="94"/>
      <c r="I39" s="94"/>
      <c r="J39" s="94"/>
    </row>
    <row r="40">
      <c r="B40" s="113"/>
      <c r="C40" s="95"/>
      <c r="D40" s="94"/>
      <c r="E40" s="94"/>
      <c r="F40" s="105"/>
      <c r="G40" s="94"/>
      <c r="H40" s="94"/>
      <c r="I40" s="94"/>
      <c r="J40" s="94"/>
    </row>
    <row r="41">
      <c r="B41" s="113"/>
      <c r="C41" s="95"/>
      <c r="D41" s="94"/>
      <c r="E41" s="94"/>
      <c r="F41" s="105"/>
      <c r="G41" s="94"/>
      <c r="H41" s="94"/>
      <c r="I41" s="94"/>
      <c r="J41" s="94"/>
    </row>
    <row r="42">
      <c r="B42" s="113"/>
      <c r="C42" s="95"/>
      <c r="D42" s="94"/>
      <c r="E42" s="94"/>
      <c r="F42" s="105"/>
      <c r="G42" s="107"/>
      <c r="H42" s="94"/>
      <c r="I42" s="94"/>
      <c r="J42" s="94"/>
    </row>
    <row r="43">
      <c r="B43" s="113"/>
      <c r="C43" s="95"/>
      <c r="D43" s="94"/>
      <c r="E43" s="94"/>
      <c r="F43" s="105"/>
      <c r="G43" s="107"/>
      <c r="H43" s="94"/>
      <c r="I43" s="94"/>
      <c r="J43" s="94"/>
    </row>
    <row r="44">
      <c r="B44" s="113"/>
      <c r="C44" s="95"/>
      <c r="D44" s="94"/>
      <c r="E44" s="94"/>
      <c r="F44" s="105"/>
      <c r="G44" s="107"/>
      <c r="H44" s="94"/>
      <c r="I44" s="94"/>
      <c r="J44" s="94"/>
    </row>
    <row r="45">
      <c r="B45" s="116" t="s">
        <v>149</v>
      </c>
      <c r="C45" s="100"/>
      <c r="D45" s="98"/>
      <c r="E45" s="99">
        <f>SUM(D46:D54)</f>
        <v>0</v>
      </c>
      <c r="F45" s="117"/>
      <c r="G45" s="98"/>
      <c r="H45" s="99">
        <f>SUM(G46:G54)</f>
        <v>0</v>
      </c>
      <c r="I45" s="98"/>
      <c r="J45" s="101">
        <f>E45-H45</f>
        <v>0</v>
      </c>
    </row>
    <row r="46">
      <c r="B46" s="118"/>
      <c r="C46" s="95"/>
      <c r="D46" s="107"/>
      <c r="E46" s="107"/>
      <c r="F46" s="105"/>
      <c r="G46" s="94"/>
      <c r="H46" s="94"/>
      <c r="I46" s="94"/>
      <c r="J46" s="94"/>
    </row>
    <row r="47">
      <c r="B47" s="113"/>
      <c r="C47" s="95"/>
      <c r="D47" s="107"/>
      <c r="E47" s="94"/>
      <c r="F47" s="105"/>
      <c r="G47" s="94"/>
      <c r="H47" s="94"/>
      <c r="I47" s="94"/>
      <c r="J47" s="94"/>
    </row>
    <row r="48">
      <c r="B48" s="113"/>
      <c r="C48" s="95"/>
      <c r="D48" s="107"/>
      <c r="E48" s="94"/>
      <c r="F48" s="105"/>
      <c r="G48" s="94"/>
      <c r="H48" s="94"/>
      <c r="I48" s="94"/>
      <c r="J48" s="94"/>
    </row>
    <row r="49">
      <c r="B49" s="113"/>
      <c r="C49" s="95"/>
      <c r="D49" s="107"/>
      <c r="E49" s="94"/>
      <c r="F49" s="105"/>
      <c r="G49" s="94"/>
      <c r="H49" s="94"/>
      <c r="I49" s="94"/>
      <c r="J49" s="94"/>
    </row>
    <row r="50">
      <c r="B50" s="113"/>
      <c r="C50" s="95"/>
      <c r="D50" s="94"/>
      <c r="E50" s="94"/>
      <c r="F50" s="105"/>
      <c r="G50" s="107"/>
      <c r="H50" s="94"/>
      <c r="I50" s="94"/>
      <c r="J50" s="94"/>
    </row>
    <row r="51">
      <c r="B51" s="113"/>
      <c r="C51" s="95"/>
      <c r="D51" s="94"/>
      <c r="E51" s="94"/>
      <c r="F51" s="105"/>
      <c r="G51" s="94"/>
      <c r="H51" s="94"/>
      <c r="I51" s="94"/>
      <c r="J51" s="94"/>
    </row>
    <row r="52">
      <c r="B52" s="113"/>
      <c r="C52" s="95"/>
      <c r="D52" s="94"/>
      <c r="E52" s="94"/>
      <c r="F52" s="105"/>
      <c r="G52" s="94"/>
      <c r="H52" s="94"/>
      <c r="I52" s="94"/>
      <c r="J52" s="94"/>
    </row>
    <row r="53">
      <c r="B53" s="113"/>
      <c r="C53" s="95"/>
      <c r="D53" s="94"/>
      <c r="E53" s="94"/>
      <c r="F53" s="105"/>
      <c r="G53" s="94"/>
      <c r="H53" s="94"/>
      <c r="I53" s="94"/>
      <c r="J53" s="94"/>
    </row>
    <row r="54">
      <c r="B54" s="113"/>
      <c r="C54" s="95"/>
      <c r="D54" s="94"/>
      <c r="E54" s="94"/>
      <c r="F54" s="105"/>
      <c r="G54" s="107"/>
      <c r="H54" s="94"/>
      <c r="I54" s="94"/>
      <c r="J54" s="94"/>
    </row>
    <row r="55">
      <c r="B55" s="113"/>
      <c r="C55" s="95"/>
      <c r="D55" s="94"/>
      <c r="E55" s="94"/>
      <c r="F55" s="105"/>
      <c r="G55" s="107"/>
      <c r="H55" s="94"/>
      <c r="I55" s="94"/>
      <c r="J55" s="94"/>
    </row>
    <row r="56">
      <c r="A56" s="121"/>
      <c r="B56" s="122"/>
      <c r="C56" s="123" t="s">
        <v>150</v>
      </c>
      <c r="D56" s="124"/>
      <c r="E56" s="125">
        <f>SUM(E4:E55)</f>
        <v>0</v>
      </c>
      <c r="F56" s="126"/>
      <c r="G56" s="123" t="s">
        <v>151</v>
      </c>
      <c r="H56" s="137">
        <f>SUM(H4:H55)</f>
        <v>0</v>
      </c>
      <c r="I56" s="123" t="s">
        <v>141</v>
      </c>
      <c r="J56" s="127">
        <f>E56-H56</f>
        <v>0</v>
      </c>
      <c r="K56" s="121"/>
      <c r="L56" s="121"/>
      <c r="M56" s="121"/>
      <c r="N56" s="121"/>
      <c r="O56" s="121"/>
      <c r="P56" s="121"/>
      <c r="Q56" s="121"/>
      <c r="R56" s="121"/>
      <c r="S56" s="121"/>
      <c r="T56" s="121"/>
      <c r="U56" s="121"/>
      <c r="V56" s="121"/>
      <c r="W56" s="121"/>
      <c r="X56" s="121"/>
      <c r="Y56" s="121"/>
      <c r="Z56" s="121"/>
      <c r="AA56" s="121"/>
    </row>
    <row r="57" ht="5.25" customHeight="1">
      <c r="B57" s="128"/>
      <c r="C57" s="129"/>
      <c r="D57" s="129"/>
      <c r="E57" s="129"/>
      <c r="F57" s="129"/>
      <c r="G57" s="129"/>
      <c r="H57" s="129"/>
      <c r="I57" s="129"/>
      <c r="J57" s="129"/>
    </row>
    <row r="58">
      <c r="A58" s="130"/>
      <c r="B58" s="131"/>
      <c r="C58" s="132" t="s">
        <v>152</v>
      </c>
      <c r="D58" s="133" t="str">
        <f>J56/C3</f>
        <v>#DIV/0!</v>
      </c>
      <c r="E58" s="134">
        <f>J56-C3</f>
        <v>0</v>
      </c>
      <c r="F58" s="135"/>
      <c r="G58" s="135"/>
      <c r="H58" s="135"/>
      <c r="I58" s="135"/>
      <c r="J58" s="135"/>
      <c r="K58" s="130"/>
      <c r="L58" s="130"/>
      <c r="M58" s="130"/>
      <c r="N58" s="130"/>
      <c r="O58" s="130"/>
      <c r="P58" s="130"/>
      <c r="Q58" s="130"/>
      <c r="R58" s="130"/>
      <c r="S58" s="130"/>
      <c r="T58" s="130"/>
      <c r="U58" s="130"/>
      <c r="V58" s="130"/>
      <c r="W58" s="130"/>
      <c r="X58" s="130"/>
      <c r="Y58" s="130"/>
      <c r="Z58" s="130"/>
      <c r="AA58" s="130"/>
    </row>
  </sheetData>
  <mergeCells count="1">
    <mergeCell ref="B1:I1"/>
  </mergeCells>
  <conditionalFormatting sqref="E58">
    <cfRule type="containsText" dxfId="0" priority="1" operator="containsText" text="-">
      <formula>NOT(ISERROR(SEARCH(("-"),(E58))))</formula>
    </cfRule>
  </conditionalFormatting>
  <conditionalFormatting sqref="D4">
    <cfRule type="colorScale" priority="2">
      <colorScale>
        <cfvo type="min"/>
        <cfvo type="max"/>
        <color rgb="FF57BB8A"/>
        <color rgb="FFFFFFFF"/>
      </colorScale>
    </cfRule>
  </conditionalFormatting>
  <hyperlinks>
    <hyperlink display="Retour au sommaire" location="SOMMAIRE!A1" ref="J1"/>
  </hyperlinks>
  <drawing r:id="rId1"/>
</worksheet>
</file>